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5C855E3F-5009-4467-9B20-5CE4B0E8FA47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hụ lục I" sheetId="1" r:id="rId1"/>
    <sheet name="Phụ lục II" sheetId="2" r:id="rId2"/>
    <sheet name="Phụ lục III " sheetId="5" r:id="rId3"/>
    <sheet name="Sheet1" sheetId="6" r:id="rId4"/>
  </sheets>
  <definedNames>
    <definedName name="_xlnm.Print_Titles" localSheetId="0">'Phụ lục I'!$8:$8</definedName>
    <definedName name="_xlnm.Print_Titles" localSheetId="1">'Phụ lục II'!$8:$8</definedName>
    <definedName name="_xlnm.Print_Titles" localSheetId="2">'Phụ lục III 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1" l="1"/>
  <c r="I29" i="1"/>
  <c r="M29" i="1" s="1"/>
  <c r="M27" i="1"/>
  <c r="I27" i="1"/>
  <c r="I26" i="1"/>
  <c r="M26" i="1" s="1"/>
  <c r="I11" i="1"/>
  <c r="M11" i="1" s="1"/>
  <c r="I10" i="1"/>
  <c r="M10" i="1" s="1"/>
  <c r="I25" i="1"/>
  <c r="I13" i="1"/>
  <c r="M13" i="1" s="1"/>
  <c r="K13" i="1"/>
  <c r="I35" i="1"/>
  <c r="M35" i="1" s="1"/>
  <c r="I36" i="1"/>
  <c r="M36" i="1" s="1"/>
  <c r="I37" i="1"/>
  <c r="I38" i="1"/>
  <c r="M38" i="1" s="1"/>
  <c r="I39" i="1"/>
  <c r="M39" i="1" s="1"/>
  <c r="I40" i="1"/>
  <c r="M40" i="1" s="1"/>
  <c r="K40" i="1"/>
  <c r="K39" i="1"/>
  <c r="K38" i="1"/>
  <c r="K37" i="1"/>
  <c r="M37" i="1"/>
  <c r="K36" i="1"/>
  <c r="K35" i="1"/>
  <c r="K34" i="1"/>
  <c r="I34" i="1"/>
  <c r="M34" i="1" s="1"/>
  <c r="K33" i="1"/>
  <c r="I33" i="1"/>
  <c r="M33" i="1" s="1"/>
  <c r="K32" i="1"/>
  <c r="I32" i="1"/>
  <c r="M32" i="1" s="1"/>
  <c r="K31" i="1"/>
  <c r="I31" i="1"/>
  <c r="M31" i="1" s="1"/>
  <c r="K30" i="1"/>
  <c r="I30" i="1"/>
  <c r="M30" i="1" s="1"/>
  <c r="K28" i="1"/>
  <c r="I28" i="1"/>
  <c r="M28" i="1" s="1"/>
  <c r="K24" i="1"/>
  <c r="K23" i="1"/>
  <c r="K22" i="1"/>
  <c r="K21" i="1"/>
  <c r="K20" i="1"/>
  <c r="K19" i="1"/>
  <c r="I24" i="1"/>
  <c r="M24" i="1" s="1"/>
  <c r="I23" i="1"/>
  <c r="M23" i="1" s="1"/>
  <c r="I22" i="1"/>
  <c r="M22" i="1" s="1"/>
  <c r="I21" i="1"/>
  <c r="M21" i="1" s="1"/>
  <c r="I20" i="1"/>
  <c r="M20" i="1" s="1"/>
  <c r="I19" i="1"/>
  <c r="M19" i="1" s="1"/>
  <c r="K17" i="1"/>
  <c r="I17" i="1"/>
  <c r="M17" i="1" s="1"/>
  <c r="J25" i="1"/>
  <c r="K25" i="1" s="1"/>
  <c r="K14" i="1"/>
  <c r="K15" i="1"/>
  <c r="K16" i="1"/>
  <c r="K18" i="1"/>
  <c r="I14" i="1"/>
  <c r="M14" i="1" s="1"/>
  <c r="I15" i="1"/>
  <c r="M15" i="1" s="1"/>
  <c r="I16" i="1"/>
  <c r="M16" i="1" s="1"/>
  <c r="I18" i="1"/>
  <c r="M18" i="1" s="1"/>
  <c r="I12" i="1"/>
  <c r="K12" i="1"/>
  <c r="M25" i="1" l="1"/>
  <c r="M12" i="1"/>
</calcChain>
</file>

<file path=xl/sharedStrings.xml><?xml version="1.0" encoding="utf-8"?>
<sst xmlns="http://schemas.openxmlformats.org/spreadsheetml/2006/main" count="1040" uniqueCount="505">
  <si>
    <t>TT</t>
  </si>
  <si>
    <t>Mã đào tạo</t>
  </si>
  <si>
    <t>Trình độ</t>
  </si>
  <si>
    <t>Môn học/học phần/ tín chỉ</t>
  </si>
  <si>
    <t>Nội dung</t>
  </si>
  <si>
    <t>Tên khoa/ đơn vị thực hành</t>
  </si>
  <si>
    <t>Số lượng người học TH tối đa theo NGD</t>
  </si>
  <si>
    <t>Số giường/ ghế răng tại khoa đạt yêu cầu TH</t>
  </si>
  <si>
    <t>Số người học TH tối đa theo giường/ ghế răng</t>
  </si>
  <si>
    <t>Số lượng đang học</t>
  </si>
  <si>
    <t>Số lượng có thể nhận thêm</t>
  </si>
  <si>
    <t>Sản phụ khoa</t>
  </si>
  <si>
    <t>Nội khoa</t>
  </si>
  <si>
    <t>Đại học</t>
  </si>
  <si>
    <t>BỆNH VIỆN ĐA KHOA TỈNH</t>
  </si>
  <si>
    <t>Độc lập - Tự do - Hạnh phúc</t>
  </si>
  <si>
    <t>CỘNG HÒA XÃ HỘI CHỦ NGHĨA VIỆT NAM</t>
  </si>
  <si>
    <t>THÔNG TIN CHUNG VỀ ĐÀO TẠO THỰC HÀNH TẠI CƠ SỞ KHÁM BỆNH, CHỮA BỆNH</t>
  </si>
  <si>
    <t>11 năm</t>
  </si>
  <si>
    <t>( Mỗi bảng tại phụ lục này được trình bày theo từng trình độ/ngành/môn học, học phần: Ví dụ Đại học/Y khoa/Nội…)</t>
  </si>
  <si>
    <t>Bơm tiêm điện</t>
  </si>
  <si>
    <t>Máy test đường huyết</t>
  </si>
  <si>
    <t>Bộ đặt nội khí quản</t>
  </si>
  <si>
    <t>Ngành/ chuyên môn</t>
  </si>
  <si>
    <t>Số lượng NGD đạt yêu cầu ở khoa/ đơn vị</t>
  </si>
  <si>
    <t xml:space="preserve">            Độc lập - Tự do - Hạnh phúc</t>
  </si>
  <si>
    <t>Môn học/ học phần/ tín chỉ</t>
  </si>
  <si>
    <t>Họ và tên</t>
  </si>
  <si>
    <t>Học hàm, học vị, chuyên khoa, nội trú …</t>
  </si>
  <si>
    <t>Ngành/ Chuyên ngành đã được đào tạo</t>
  </si>
  <si>
    <t>Chứng chỉ hành nghề`</t>
  </si>
  <si>
    <t>Phạm vi hành nghề</t>
  </si>
  <si>
    <t>Số năm kinh nghiệm KCB</t>
  </si>
  <si>
    <t>Nội dung môn học</t>
  </si>
  <si>
    <t>Tên khoa/ đơn vị đạt yêu cầu thực hành</t>
  </si>
  <si>
    <t>Số giường/ ghế răng đạt yêu cầu</t>
  </si>
  <si>
    <t xml:space="preserve">Nội khoa </t>
  </si>
  <si>
    <t>Ngoại khoa</t>
  </si>
  <si>
    <t>Bệnh truyền nhiễm</t>
  </si>
  <si>
    <t>Khoa Dược</t>
  </si>
  <si>
    <t>Dược</t>
  </si>
  <si>
    <t>Hồi sức cấp cứu</t>
  </si>
  <si>
    <t>SỞ Y TẾ BẮC KẠN</t>
  </si>
  <si>
    <t xml:space="preserve">    SỞ Y TẾ BẮC KẠN</t>
  </si>
  <si>
    <t>Lương Văn Huế</t>
  </si>
  <si>
    <t>BSCKII</t>
  </si>
  <si>
    <t>000026/BK-CCHN</t>
  </si>
  <si>
    <t>Khám bệnh, chữa bệnh chuyên khoa Nội tổng hợp</t>
  </si>
  <si>
    <t>Dương Thị Thúy Lan</t>
  </si>
  <si>
    <t>001190/BK-CCHN</t>
  </si>
  <si>
    <t>Trần Thị Hằng</t>
  </si>
  <si>
    <t>Thạc sĩ</t>
  </si>
  <si>
    <t>000020/BK-CCHN</t>
  </si>
  <si>
    <t>Nguyễn Cao Nguyên</t>
  </si>
  <si>
    <t>Thạc sỹ</t>
  </si>
  <si>
    <t>001523/BK-CCHN</t>
  </si>
  <si>
    <t>Hà Thiêm Đông</t>
  </si>
  <si>
    <t>000096/BK-CCHN</t>
  </si>
  <si>
    <t>Hoàng Thị Đường</t>
  </si>
  <si>
    <t>000015/BK-CCHN</t>
  </si>
  <si>
    <t>Phạm Văn Thắng</t>
  </si>
  <si>
    <t>001564/BK-CCHN</t>
  </si>
  <si>
    <t>Khám bệnh, chữa bệnh chuyên khoa ngoại</t>
  </si>
  <si>
    <t>Triệu Đức Giang</t>
  </si>
  <si>
    <t>000333/BK-CCHN</t>
  </si>
  <si>
    <t>Phạm Xuân Minh</t>
  </si>
  <si>
    <t>Đàm Thị Tanh</t>
  </si>
  <si>
    <t>000341/BK-CCHN</t>
  </si>
  <si>
    <t>000045/BK-CCHN</t>
  </si>
  <si>
    <t>Phạm Thị Bích Hằng</t>
  </si>
  <si>
    <t>Hà Diệu Linh</t>
  </si>
  <si>
    <t>Thạc sĩ dược sĩ</t>
  </si>
  <si>
    <t>Dược sĩ CKII</t>
  </si>
  <si>
    <t>Cái</t>
  </si>
  <si>
    <t>Bộ mở khí quản</t>
  </si>
  <si>
    <t>Máy thở</t>
  </si>
  <si>
    <t>Đệm chống loét</t>
  </si>
  <si>
    <t>Bộ</t>
  </si>
  <si>
    <t>Máy khí dung siêu âm</t>
  </si>
  <si>
    <t>Giường cấp cứu hồi sức</t>
  </si>
  <si>
    <t>Hệ thống theo dõi trung tâm cho 16 giường</t>
  </si>
  <si>
    <t>Hệ thống</t>
  </si>
  <si>
    <t>Máy xét nghiệm khí máu nhanh</t>
  </si>
  <si>
    <t>Máy Spo2</t>
  </si>
  <si>
    <t>Xe cáng sơn tĩnh điện</t>
  </si>
  <si>
    <t>Bồn tắm bé</t>
  </si>
  <si>
    <t>Máy đốt cổ tử cung</t>
  </si>
  <si>
    <t>Kho thuốc nội trú</t>
  </si>
  <si>
    <t>Kho thuốc ống</t>
  </si>
  <si>
    <t>Kho thuốc vật tư tiêu hao</t>
  </si>
  <si>
    <t>Kho hóa chất</t>
  </si>
  <si>
    <t>Kho dịch truyền</t>
  </si>
  <si>
    <t>Kho thuốc ngoại trú</t>
  </si>
  <si>
    <t>Phòng quản lý thuốc</t>
  </si>
  <si>
    <t>Truyền nhiễm</t>
  </si>
  <si>
    <t>Hành nghề Dược</t>
  </si>
  <si>
    <t xml:space="preserve">Khám bệnh, chữa bệnh chuyên khoa Nội </t>
  </si>
  <si>
    <t>Máy phá rung tim</t>
  </si>
  <si>
    <t xml:space="preserve">(Sau đại học/Đại học/Cao đẳng) </t>
  </si>
  <si>
    <t>Thực tập tốt nghiệp</t>
  </si>
  <si>
    <t>Khoa Sản</t>
  </si>
  <si>
    <t>Khoa Truyền nhiễm</t>
  </si>
  <si>
    <t>10 năm</t>
  </si>
  <si>
    <t>22 năm</t>
  </si>
  <si>
    <t>165/CCHN-D-SYT-BK</t>
  </si>
  <si>
    <t>62/CCHN-D-SYT-BK</t>
  </si>
  <si>
    <t>(Ban hành kèm theo bản công bố số ……./…………….. Ngày …… tháng…..năm 2022 của Bệnh viện đa khoa tỉnh Bắc Kạn)</t>
  </si>
  <si>
    <t>(Ban hành kèm theo bản công bố số …..…./…………..... Ngày …… tháng…..năm 2022 của Bệnh viện đa khoa tỉnh Bắc Kạn)</t>
  </si>
  <si>
    <t>Cấp cứu</t>
  </si>
  <si>
    <t>Hồi sức tích cực và chống độc</t>
  </si>
  <si>
    <t>Khám bệnh</t>
  </si>
  <si>
    <t>Nội Tim mạch</t>
  </si>
  <si>
    <t>Ngoại Tổng hợp</t>
  </si>
  <si>
    <t>Sản</t>
  </si>
  <si>
    <t>Phó giám đốc</t>
  </si>
  <si>
    <t>Phòng, khoa</t>
  </si>
  <si>
    <t>Khám bệnh, chữa bệnh chuyên khoa hồi sức tích cực chống độc</t>
  </si>
  <si>
    <t>Khám bệnh, chữa bệnh chuyên khoa sản phụ khoa</t>
  </si>
  <si>
    <t>Nông Hà Mỹ Khánh</t>
  </si>
  <si>
    <t>001189/BK-CCHN</t>
  </si>
  <si>
    <t>Khoa Cấp cứu</t>
  </si>
  <si>
    <t>Khoa HSTC&amp;CĐ</t>
  </si>
  <si>
    <t>Máy tạo Oxy</t>
  </si>
  <si>
    <t>Bơm truyền dịch</t>
  </si>
  <si>
    <t xml:space="preserve">Máy khí dung </t>
  </si>
  <si>
    <t>Máy điện tim</t>
  </si>
  <si>
    <t>Máy hút dịch</t>
  </si>
  <si>
    <t>Máy monitor</t>
  </si>
  <si>
    <t>Máy Holtor huyết áp 10 đầu ghi</t>
  </si>
  <si>
    <t>Máy Holtor điện tim 10 đầu ghi</t>
  </si>
  <si>
    <t>Giường hồi sức đặc biệt</t>
  </si>
  <si>
    <t>Máy hút liên tục, áp lực thấp chạy điện</t>
  </si>
  <si>
    <t>Máy thở xâm nhập + không xâm nhập</t>
  </si>
  <si>
    <t>Máy thở VS MART</t>
  </si>
  <si>
    <t>Máy hút dịch 2 bình chạy điện</t>
  </si>
  <si>
    <t>Máy thở CPAP</t>
  </si>
  <si>
    <t>Máy sốc điện</t>
  </si>
  <si>
    <t>Máy thở Newpost HT50</t>
  </si>
  <si>
    <t>Máy tạo ô xy di động</t>
  </si>
  <si>
    <t xml:space="preserve">Xe đẩy dụng cấp cứu </t>
  </si>
  <si>
    <t>Hệ thống ô xy gắn tường</t>
  </si>
  <si>
    <t xml:space="preserve">Máy thở </t>
  </si>
  <si>
    <t>Máy điện tim 6 cần</t>
  </si>
  <si>
    <t xml:space="preserve">Máy tạo ô xy lưu lượng cao qua mũi </t>
  </si>
  <si>
    <t>Máy sock điện</t>
  </si>
  <si>
    <t>Máy theo dõi bệnh nhân 5 thông số</t>
  </si>
  <si>
    <t>Máy lọc máu liên tục</t>
  </si>
  <si>
    <t>Máy sock điện Nihonkohden</t>
  </si>
  <si>
    <t xml:space="preserve">Máy điện tim </t>
  </si>
  <si>
    <t>Máy thở Newposp HT50</t>
  </si>
  <si>
    <t xml:space="preserve">Xe đẩy dụng cụ cấp cứu </t>
  </si>
  <si>
    <t>Máy siêu âm sản khoa có đầu dò âm đạo</t>
  </si>
  <si>
    <t xml:space="preserve">Máy siêu âm </t>
  </si>
  <si>
    <t>Máy Doppler tim thai</t>
  </si>
  <si>
    <t>Máy doppler theo dõi tim thai</t>
  </si>
  <si>
    <t>Giường cấp cứu sản phụ</t>
  </si>
  <si>
    <t xml:space="preserve">Bộ dụng cụ kiểm tra tử cung </t>
  </si>
  <si>
    <t>Bộ dụng cụ triệt sản nam</t>
  </si>
  <si>
    <t>Bộ dụng cụ triệt sản nữ</t>
  </si>
  <si>
    <t xml:space="preserve">Bàn khám sản phụ khoa </t>
  </si>
  <si>
    <t>Máy monitor sản khoa</t>
  </si>
  <si>
    <t>Tủ sấy memmeart</t>
  </si>
  <si>
    <t>Bồn rửa tay phẫu thuật</t>
  </si>
  <si>
    <t xml:space="preserve">Máy SPO2 </t>
  </si>
  <si>
    <t xml:space="preserve">Cái </t>
  </si>
  <si>
    <t>Máy tiệt trùng không khí cố định</t>
  </si>
  <si>
    <t xml:space="preserve">Dao mổ điện </t>
  </si>
  <si>
    <t>Máy hút dịch, khí liên tục chạy điện</t>
  </si>
  <si>
    <t xml:space="preserve">Máy hút dẫn lưu màng phổi </t>
  </si>
  <si>
    <t xml:space="preserve">Bàn kéo xương </t>
  </si>
  <si>
    <t xml:space="preserve">Bàn mổ </t>
  </si>
  <si>
    <t xml:space="preserve">Đèn mổ di động 1 bóng </t>
  </si>
  <si>
    <t xml:space="preserve">Máy hút dịch </t>
  </si>
  <si>
    <t xml:space="preserve">Đèn mổ di động 4 bóng </t>
  </si>
  <si>
    <t xml:space="preserve">Máy bơm hơi tháo lồng </t>
  </si>
  <si>
    <t>Máy SPO2</t>
  </si>
  <si>
    <t>Máy điện tim gắng sức chạy thảm</t>
  </si>
  <si>
    <t>Máy tạo nhịp tạm thời</t>
  </si>
  <si>
    <t>Máy monito</t>
  </si>
  <si>
    <t xml:space="preserve">Máy khí dung siêu âm </t>
  </si>
  <si>
    <t>TÊN TRANG THIẾT BỊ</t>
  </si>
  <si>
    <t>ĐƠN VỊ</t>
  </si>
  <si>
    <t>SỐ LƯỢNG</t>
  </si>
  <si>
    <t>GHI CHÚ</t>
  </si>
  <si>
    <t>PHỤ LỤC 3</t>
  </si>
  <si>
    <t>DANH MỤC TRANG THIẾT BỊ ĐÁP ỨNG YÊU CẦU GIẢNG DẠY THỰC HÀNH</t>
  </si>
  <si>
    <t>PHỤ LỤC 1</t>
  </si>
  <si>
    <t>PHỤ LỤC 2</t>
  </si>
  <si>
    <t>Giường hồi sức sau đẻ</t>
  </si>
  <si>
    <t xml:space="preserve">Máy test tiểu đường </t>
  </si>
  <si>
    <t>Khoa Nội, Khoa Nội tim mạch, Khoa Nội A</t>
  </si>
  <si>
    <t>Khoa Ngoại tổng hợp, Khoa Ngoại chấn thương</t>
  </si>
  <si>
    <t>Ung bướu</t>
  </si>
  <si>
    <t>Khoa Ung bướu &amp; giải phẫu bệnh</t>
  </si>
  <si>
    <t>Cao đẳng</t>
  </si>
  <si>
    <t xml:space="preserve">Hà Thị Thương </t>
  </si>
  <si>
    <t>000089/BK-CCHN</t>
  </si>
  <si>
    <t>DANH SÁCH NGƯỜI GIẢNG DẠY THỰC HÀNH TẠI KHOA/ĐƠN VỊ,
SỐ LƯỢNG GIƯỜNG/GHẾ RĂNG ĐÁP ỨNG YÊU CẦU GIẢNG DẠY THỰC HÀNH</t>
  </si>
  <si>
    <t>Khám bệnh, chữa bệnh chuyên khoa Nội tổng hợp, Hồi sức cấp cứu</t>
  </si>
  <si>
    <t>Bàn sấy tiêu bản</t>
  </si>
  <si>
    <t>Bể ổn nhiệt</t>
  </si>
  <si>
    <t>Cân kỹ thuật</t>
  </si>
  <si>
    <t>Kính hiển vi 2 mắt</t>
  </si>
  <si>
    <t>Kính hiển vi 2 mắt thường</t>
  </si>
  <si>
    <t>Kính hiển vi huỳnh quang có camera</t>
  </si>
  <si>
    <t>Máy cắt lạnh</t>
  </si>
  <si>
    <t>Máy cắt vi thể quay tay</t>
  </si>
  <si>
    <t>Máy đúc bệnh phẩm (paraffin)</t>
  </si>
  <si>
    <t>Máy ly tâm thường tốc độ max ≥ 6000 v/p</t>
  </si>
  <si>
    <t>Máy nhuộm tiêu bản tự động</t>
  </si>
  <si>
    <t>Máy xử lý mô tư động</t>
  </si>
  <si>
    <t>Tủ đựng paraffin</t>
  </si>
  <si>
    <t xml:space="preserve">Tủ đựng tiêu bản </t>
  </si>
  <si>
    <t>Tủ hút mùi và khử độc</t>
  </si>
  <si>
    <t xml:space="preserve">Máy ly tâm </t>
  </si>
  <si>
    <t>Máy cắt bệnh phẩm</t>
  </si>
  <si>
    <t>Tủ sấy menmet</t>
  </si>
  <si>
    <t>Máy tạo ô xy+máy nén</t>
  </si>
  <si>
    <t>Đèn mổ di động</t>
  </si>
  <si>
    <t>Hệ thống kính hiển vi đa năng cho 5 người đọc kèm máy tính, máy ảnh, máy in</t>
  </si>
  <si>
    <t>Tai Mũi Họng</t>
  </si>
  <si>
    <t>Răng Hàm Mặt</t>
  </si>
  <si>
    <t>Gây mê hồi sức</t>
  </si>
  <si>
    <t>Thăm dò chức năng</t>
  </si>
  <si>
    <t>Thực hành lâm sàng các kỹ thuật thăm dò chức năng</t>
  </si>
  <si>
    <t>Khoa Tai Mũi Họng</t>
  </si>
  <si>
    <t>Khoa Răng Hàm Mặt</t>
  </si>
  <si>
    <t>Khoa Mắt</t>
  </si>
  <si>
    <t>Khoa Gây mê hồi sức</t>
  </si>
  <si>
    <t>Khoa Thăm dò chức năng</t>
  </si>
  <si>
    <t>Thực hành Hóa dược</t>
  </si>
  <si>
    <t>Thực hành Dược lâm sàng</t>
  </si>
  <si>
    <t>Y khoa</t>
  </si>
  <si>
    <t>Trần Dũng Cảm</t>
  </si>
  <si>
    <t>Lường Văn Đức</t>
  </si>
  <si>
    <t>Nguyễn Văn Minh</t>
  </si>
  <si>
    <t>Phạm Thị Hằng</t>
  </si>
  <si>
    <t>Nông Bích Thủy</t>
  </si>
  <si>
    <t>Hoàng Thị Loan</t>
  </si>
  <si>
    <t>Nguyễn Văn Dương</t>
  </si>
  <si>
    <t>Thạc Sĩ</t>
  </si>
  <si>
    <t>Bùi Mạnh Cường</t>
  </si>
  <si>
    <t>Thực hành lâm sàng thăm dò chức năng</t>
  </si>
  <si>
    <t>Thực hành lâm sàng các kỹ thuật thăm dò chức năng (chương trình sau đại học)</t>
  </si>
  <si>
    <t>Thực hành Hóa dược (chương trình sau đại học)</t>
  </si>
  <si>
    <t>Thực hành Dược lâm sàng (chương trình sau đại học)</t>
  </si>
  <si>
    <t>Đoàn Thị Hương Giang</t>
  </si>
  <si>
    <t>278/CCHN-D-SYT-BK</t>
  </si>
  <si>
    <t>8 năm</t>
  </si>
  <si>
    <t>Thực hành hóa dược; Thực hành dược lâm sàng</t>
  </si>
  <si>
    <t xml:space="preserve">Điện di huyết sắc tố </t>
  </si>
  <si>
    <t>Hệ thống ELISA tự động</t>
  </si>
  <si>
    <t>Tủ lạnh âm sâu -860 C</t>
  </si>
  <si>
    <t>Tủ mát 2 - 80 C bảo quản mẫu</t>
  </si>
  <si>
    <t>Ly tâm túi máu</t>
  </si>
  <si>
    <t xml:space="preserve">Máy đo tốc độ máu lắng tự động </t>
  </si>
  <si>
    <t>Máy lắc bảo quản tiểu cầu</t>
  </si>
  <si>
    <t>Máy lắc ống máu</t>
  </si>
  <si>
    <t>Máy ly tâm lạnh</t>
  </si>
  <si>
    <t>Máy ly tâm dàn tế bào tự động</t>
  </si>
  <si>
    <t>Máy phân tích đông máu tự động</t>
  </si>
  <si>
    <t>Máy phân tích huyết học tự động ≥ 18 thông số</t>
  </si>
  <si>
    <t>Máy phân tích huyết học tự động ≥ 32 thông số</t>
  </si>
  <si>
    <t>Máy phân tích tiểu cầu tự động</t>
  </si>
  <si>
    <t>Máy xác định nhóm máu tự động</t>
  </si>
  <si>
    <t>Tủ bảo quản mẫu -300 C</t>
  </si>
  <si>
    <t>Bock nuôi cấy</t>
  </si>
  <si>
    <t>Tủ ấm 37 - 700 C ≥ 120 lít</t>
  </si>
  <si>
    <t>Bộ Pipette kèm giã đỡ</t>
  </si>
  <si>
    <t xml:space="preserve">Máy dập dây túi máu </t>
  </si>
  <si>
    <t>Nồi cách thủy</t>
  </si>
  <si>
    <t>Máy ly tâm thường</t>
  </si>
  <si>
    <t>Máy điện não vi tính 64 kênh</t>
  </si>
  <si>
    <t>Hệ thống nội soi dạ dày video</t>
  </si>
  <si>
    <t>Hệ thống nội soi đại tràng video</t>
  </si>
  <si>
    <t>Máy đo chức năng hô hấp</t>
  </si>
  <si>
    <t>Bàn nội soi</t>
  </si>
  <si>
    <t>Máy điện não trẻ em</t>
  </si>
  <si>
    <t>Hệ thống nội soi phế quản video</t>
  </si>
  <si>
    <t>Holter điện tim với 3 đầu ghi</t>
  </si>
  <si>
    <t>Holter huyết áp với 3 đầu ghi</t>
  </si>
  <si>
    <t>Máy nội soi Olimpus 145</t>
  </si>
  <si>
    <t xml:space="preserve">Máy cắt đốt cao tần </t>
  </si>
  <si>
    <t>Máy phế dung kế</t>
  </si>
  <si>
    <t>Máy hút dịch Hospivac</t>
  </si>
  <si>
    <t>Máy hút Hospivac 350</t>
  </si>
  <si>
    <t xml:space="preserve">Máy hút ẩm </t>
  </si>
  <si>
    <t>Máy holtor huyết áp 1 đầu ghi</t>
  </si>
  <si>
    <t>Máy Holtor điện tim 1 đầu ghi</t>
  </si>
  <si>
    <t xml:space="preserve">Máy lưu huyết não </t>
  </si>
  <si>
    <t>Bàn mổ chấn thương chỉnh hình</t>
  </si>
  <si>
    <t>Bàn mổ đa năng điện thủy lực</t>
  </si>
  <si>
    <t>Hệ thống nội soi bàng quang, tiết niệu kèm bộ dụng cụ tán sỏi cơ học</t>
  </si>
  <si>
    <t>Hệ thống phẫu thuật nội soi khớp</t>
  </si>
  <si>
    <t>Hệ thống phẫu thuật nội soi ổ bụng (Bao gồm cả dụng cụ cho tiêu hóa gan mật sản phụ khoa)</t>
  </si>
  <si>
    <t>Dao mổ điện cao tần ≥ 300W</t>
  </si>
  <si>
    <t>Đèn mổ treo trần ánh sáng lạnh 2 chóa có camera phẫu thuật trung tâm và bộ điều khiển từ xa</t>
  </si>
  <si>
    <t>Đèn mổ treo trần ánh sáng lạnh có đèn vệ tinh (145.000 Lux x 135.000 Lux)</t>
  </si>
  <si>
    <t>Máy theo dõi bệnh nhân 6 thông số (ETCO2)</t>
  </si>
  <si>
    <t>Máy theo dõi bệnh nhân 6 thông số (IBP)</t>
  </si>
  <si>
    <t xml:space="preserve">Máy gây mê kèm thở </t>
  </si>
  <si>
    <t>Máy gây mê kèm thở + máy theo dõi khí (CO2+ 5 khí mê...)</t>
  </si>
  <si>
    <t>Máy hút phẫu thuật 2 bình có xe đẩy chạy điện</t>
  </si>
  <si>
    <t>Máy tiệt trùng và khử mùi di động bằng UV và OZON</t>
  </si>
  <si>
    <t>Bộ dụng cụ đại phẫu</t>
  </si>
  <si>
    <t>Bộ dụng cụ phẫu thuật bụng trẻ em</t>
  </si>
  <si>
    <t>Bộ dụng cụ phẫu thuật chấn thương chỉnh hình</t>
  </si>
  <si>
    <t>Máy khoan và cắt xương sọ</t>
  </si>
  <si>
    <t>Bộ dụng cụ phẫu thuật lồng ngực</t>
  </si>
  <si>
    <t xml:space="preserve">Bộ dụng cụ phẫu thuật mạch máu </t>
  </si>
  <si>
    <t xml:space="preserve">Bộ dụng cụ phẫu thuật sản khoa </t>
  </si>
  <si>
    <t xml:space="preserve">Bộ dụng cụ phẫu thuật thần kinh sọ não </t>
  </si>
  <si>
    <t>Bộ dụng cụ phẫu thuật tiết niệu</t>
  </si>
  <si>
    <t>Bộ dụng cụ phẫu thuật túi mật</t>
  </si>
  <si>
    <t xml:space="preserve">Bộ dụng cụ tiểu phẫu </t>
  </si>
  <si>
    <t xml:space="preserve">Bộ dụng cụ trung phẫu </t>
  </si>
  <si>
    <t>Giao mổ điện cao tần</t>
  </si>
  <si>
    <t>Đèn mổ treo trần</t>
  </si>
  <si>
    <t>Máy đốt u bằng sóng cao tần</t>
  </si>
  <si>
    <t>Máy hàn mạch máu tích hợp dao mổ điện cao tần</t>
  </si>
  <si>
    <t>Bồn rửa dụng cụ</t>
  </si>
  <si>
    <t>Máy gây mê kèm thở+ máy nén</t>
  </si>
  <si>
    <t>Máy gây mê bóp tay trẻ em</t>
  </si>
  <si>
    <t>Máy gây mê kèm thở</t>
  </si>
  <si>
    <t>Máy monitor Philips</t>
  </si>
  <si>
    <t>Máy monitor Nihohkohden</t>
  </si>
  <si>
    <t>Hệ thống mổ nội soi OLIMPUS</t>
  </si>
  <si>
    <t>Máy hút Thomas</t>
  </si>
  <si>
    <t>Máy hút DF-506B</t>
  </si>
  <si>
    <t>Máy hút YUYUE</t>
  </si>
  <si>
    <t xml:space="preserve">Dao mổ điện cao tần </t>
  </si>
  <si>
    <t>Màn mổ đa năng</t>
  </si>
  <si>
    <t>Khoan xương điện</t>
  </si>
  <si>
    <t>Tủ sấy JEO TECH</t>
  </si>
  <si>
    <t xml:space="preserve">Tủ ấm </t>
  </si>
  <si>
    <t xml:space="preserve">Đèn đặt nội khí quản </t>
  </si>
  <si>
    <t xml:space="preserve">Máy nén khí </t>
  </si>
  <si>
    <t>Giường đa năng</t>
  </si>
  <si>
    <t>Dây nguồn sáng máy mổ nội soi Olimpus</t>
  </si>
  <si>
    <t xml:space="preserve">Bộ phẫu thuật mũi xoang </t>
  </si>
  <si>
    <t>Bộ phẫu thuật nội soi khớp gối</t>
  </si>
  <si>
    <t>Bộ phẫu thuật cắt A</t>
  </si>
  <si>
    <t>Bộ phẫu thuật tai</t>
  </si>
  <si>
    <t xml:space="preserve">Bộ phẫu thuật ruột thừa </t>
  </si>
  <si>
    <t xml:space="preserve">Bộ phẫu thuật sản </t>
  </si>
  <si>
    <t xml:space="preserve">Bộ phẫu thuật dạ dày </t>
  </si>
  <si>
    <t>Bộ phẫu thuật cắt tử cung</t>
  </si>
  <si>
    <t xml:space="preserve">Bộ phẫu thuật xương </t>
  </si>
  <si>
    <t xml:space="preserve">Bộ phẫu thuật bướu cổ </t>
  </si>
  <si>
    <t xml:space="preserve">Bộ phẫu thuật triệt sản </t>
  </si>
  <si>
    <t xml:space="preserve">Bộ phẫu thuật sọ não </t>
  </si>
  <si>
    <t>Bộ dụng cụ chốt ngang cánh tay</t>
  </si>
  <si>
    <t xml:space="preserve">Bộ dụng cụ chốt ngang xương đùi </t>
  </si>
  <si>
    <t>Bộ dụng cụ chốt ngang cẳng chân</t>
  </si>
  <si>
    <t>Máy dò thần kinh</t>
  </si>
  <si>
    <t>Máy C AM</t>
  </si>
  <si>
    <t>Máy hút dịch 2 bình</t>
  </si>
  <si>
    <t>Kính hiển vi phẫu thuật thần kinh, mắt</t>
  </si>
  <si>
    <t>Máy phẫu thuật phaco</t>
  </si>
  <si>
    <t>Máy siêu âm A-B</t>
  </si>
  <si>
    <t xml:space="preserve">Máy đo thị trường </t>
  </si>
  <si>
    <t>Máy do khúc xạ</t>
  </si>
  <si>
    <t>Máy sinh hiển vi khám bệnh</t>
  </si>
  <si>
    <t>Máy sinh hiển vi phẫu thuật</t>
  </si>
  <si>
    <t>Dao mổ điện</t>
  </si>
  <si>
    <t>Máy mổ pha cô</t>
  </si>
  <si>
    <t>Máy siêu âm AB</t>
  </si>
  <si>
    <t xml:space="preserve">Tủ sấy </t>
  </si>
  <si>
    <t>Nồi hấp nghiêng</t>
  </si>
  <si>
    <t>Đèn soi bóng đồng tử</t>
  </si>
  <si>
    <t>Đèn soi đáy mắt</t>
  </si>
  <si>
    <t>Bộ phẫu thụt pha cô 9 chi tiết</t>
  </si>
  <si>
    <t>Bộ phẫu thụt pha cô 6 chi tiết</t>
  </si>
  <si>
    <t xml:space="preserve">Máy sinh hiển vi khám mắt </t>
  </si>
  <si>
    <t xml:space="preserve">Bộ thử kính mắt </t>
  </si>
  <si>
    <t>Đèn soi đáy mắt cầm tay</t>
  </si>
  <si>
    <t>Bộ soi bóng đồng tử khúc xạ</t>
  </si>
  <si>
    <t xml:space="preserve">Đèn khám mắt hình búa </t>
  </si>
  <si>
    <t xml:space="preserve">Máy răng </t>
  </si>
  <si>
    <t xml:space="preserve">Máy lấy cao răng </t>
  </si>
  <si>
    <t xml:space="preserve">Hệ thống bơm rửa </t>
  </si>
  <si>
    <t xml:space="preserve">Đèn quang trùng hợp </t>
  </si>
  <si>
    <t>Máy mài micromtor</t>
  </si>
  <si>
    <t xml:space="preserve">Máy hình thành chân không </t>
  </si>
  <si>
    <t xml:space="preserve">Máy mài </t>
  </si>
  <si>
    <t xml:space="preserve">Máy khoan xương </t>
  </si>
  <si>
    <t xml:space="preserve">Máy đo chiều dài ống tủy </t>
  </si>
  <si>
    <t>Đèn compozit</t>
  </si>
  <si>
    <t>Tủ sấy Memmet</t>
  </si>
  <si>
    <t>Bàn ghế khám tai mũi họng</t>
  </si>
  <si>
    <t xml:space="preserve">Ghế khám và điều trị nội soi tai mũi họng </t>
  </si>
  <si>
    <t>Tủ sấy ≥ 100 L</t>
  </si>
  <si>
    <t>Máy vệ sinh mũi xoang</t>
  </si>
  <si>
    <t>m2</t>
  </si>
  <si>
    <t xml:space="preserve">Bộ </t>
  </si>
  <si>
    <t>000821/BK-CCHN</t>
  </si>
  <si>
    <t>001672/BK-CCHN</t>
  </si>
  <si>
    <t>000115/BK-CCHN</t>
  </si>
  <si>
    <t>000019/BK-CCHN</t>
  </si>
  <si>
    <t>001143/BK-CCHN</t>
  </si>
  <si>
    <t>000350/BK-CCHN</t>
  </si>
  <si>
    <t>000339/BK-CCHN</t>
  </si>
  <si>
    <t>000340/BK-CCHN</t>
  </si>
  <si>
    <t>000346/BK-CCHN</t>
  </si>
  <si>
    <t>000018/BK-CCHN</t>
  </si>
  <si>
    <t>Phan Thị Tám</t>
  </si>
  <si>
    <t>Khám bệnh, chữa bệnh chuyên khoa Mắt</t>
  </si>
  <si>
    <t>Khám bệnh, chữa bệnh chuyên khoa Tai Mũi Họng</t>
  </si>
  <si>
    <t>Khám bệnh, chữa bệnh chuyên khoa Răng Hàm Mặt</t>
  </si>
  <si>
    <t>Khám bệnh, chữa bệnh chuyên khoa Gây mê hồi sức</t>
  </si>
  <si>
    <t>Nguyễn Học Hải</t>
  </si>
  <si>
    <t>Chuyên khoa thăm dò chức năng</t>
  </si>
  <si>
    <t>Thực hành lâm sàng gây mê hồi sức (chương trình sau đại học)</t>
  </si>
  <si>
    <t>Khoa Tai  Mũi Họng</t>
  </si>
  <si>
    <t>Khoa Huyết học - Truyền máu</t>
  </si>
  <si>
    <t>5 năm</t>
  </si>
  <si>
    <t>9 năm</t>
  </si>
  <si>
    <t>4 năm</t>
  </si>
  <si>
    <t>1. KHOA NỘI</t>
  </si>
  <si>
    <t xml:space="preserve">2. KHOA CẤP CỨU </t>
  </si>
  <si>
    <t>3. KHOA HỐI SỨC TÍCH CỰC VÀ CHỐNG ĐỘC</t>
  </si>
  <si>
    <t>4. KHOA SẢN</t>
  </si>
  <si>
    <t>5. KHOA TRUYỀN NHIỄM</t>
  </si>
  <si>
    <t xml:space="preserve">Hệ thống rửa tay phẫu thuật loại kép </t>
  </si>
  <si>
    <t>Hệ thống phẫu thuật nội soi full HD có chức năng ICG đánh dấu tổ chức ung thư kèm bộ phẫu thuật ổ bụng, sản khoa</t>
  </si>
  <si>
    <t>Kính hiển vi phẫu thuật mắt</t>
  </si>
  <si>
    <t xml:space="preserve">Nồi hấp ướt </t>
  </si>
  <si>
    <t xml:space="preserve">Ghế khám và điều trị soi tai mũi họng </t>
  </si>
  <si>
    <t>Máy truyền dịch</t>
  </si>
  <si>
    <t>I. Chuyên ngành: Y khoa (Đại học, sau đại học)</t>
  </si>
  <si>
    <t>III. Chuyên ngành Dược (Cao đẳng, Đại học, Sau đại học)</t>
  </si>
  <si>
    <t xml:space="preserve">Thực hành lâm sàng gây mê hồi sức </t>
  </si>
  <si>
    <t xml:space="preserve">6. KHOA NGOẠI CHẤN THƯƠNG </t>
  </si>
  <si>
    <t>7. KHOA NGOẠI TỔNG HỢP</t>
  </si>
  <si>
    <t xml:space="preserve">8. KHOA NỘI A </t>
  </si>
  <si>
    <t xml:space="preserve">9. KHOA NỘI TIM MẠCH </t>
  </si>
  <si>
    <t>Mắt</t>
  </si>
  <si>
    <t>Nội khoa, Hồi sức cấp cứu</t>
  </si>
  <si>
    <t xml:space="preserve">Khám bệnh, chữa bệnh chuyên khoa Hồi sức cấp cứu </t>
  </si>
  <si>
    <t xml:space="preserve"> Hồi sức cấp cứu</t>
  </si>
  <si>
    <t xml:space="preserve">Khám bệnh, chữa bệnh chuyên khoa ngoại </t>
  </si>
  <si>
    <t>Khám bệnh, chữa bệnh chuyên khoa Nội, Truyền nhiễm</t>
  </si>
  <si>
    <t xml:space="preserve"> Hóa dược</t>
  </si>
  <si>
    <t xml:space="preserve"> Dược lâm sàng</t>
  </si>
  <si>
    <t>BSĐK/Hồi sức cấp cứu</t>
  </si>
  <si>
    <t>BSĐK/Nội khoa</t>
  </si>
  <si>
    <t>BSĐK/ Ngoại khoa</t>
  </si>
  <si>
    <t>BSĐK/Sản phụ khoa</t>
  </si>
  <si>
    <t>BSĐK/Gây mê hồi sức</t>
  </si>
  <si>
    <t>BSĐK/ Huyết học- Truyền máu</t>
  </si>
  <si>
    <t>BSĐK/ Thăm dò chức năng</t>
  </si>
  <si>
    <t>BSĐK/ Răng hàm mặt</t>
  </si>
  <si>
    <t>BSĐK/ Tai Mũi Họng</t>
  </si>
  <si>
    <t>BSĐK/ Răng Hàm Mặt</t>
  </si>
  <si>
    <t>BSĐK/Mắt</t>
  </si>
  <si>
    <t>BSĐK/ Truyền nhiễm và các bệnh nhiệt đới</t>
  </si>
  <si>
    <t>BSĐK/ Ung thư</t>
  </si>
  <si>
    <t>Khám bệnh, chữa bệnh chuyên khoa Ngoại</t>
  </si>
  <si>
    <t>Khám bệnh, chữa bệnh chuyên khoa ung bướu</t>
  </si>
  <si>
    <t>Khám bệnh, chữa bệnh chuyên khoa truyền nhiễm</t>
  </si>
  <si>
    <t>Khoa cấp cứu</t>
  </si>
  <si>
    <t>Huyết học- Truyền máu</t>
  </si>
  <si>
    <t>Huyết học - Truyền máu</t>
  </si>
  <si>
    <t>Khám bệnh, chữa bệnh chuyên khoa Hồi sức cấp cứu (Chương trình sau đại học)</t>
  </si>
  <si>
    <t>Khám bệnh, chữa bệnh chuyên khoa Nội (Chương trình sau đại học)</t>
  </si>
  <si>
    <t>Khám bệnh, chữa bệnh chuyên khoa Ngoại (Chương trình sau đại học)</t>
  </si>
  <si>
    <t>Khám bệnh, chữa bệnh chuyên khoa sản phụ khoa (Chương trình sau đại học)</t>
  </si>
  <si>
    <t>Khám bệnh, chữa bệnh chuyên khoa ung bướu (Chương trình sau đại học)</t>
  </si>
  <si>
    <t>Khám bệnh, chữa bệnh chuyên khoa truyền nhiễm (Chương trình sau đại học)</t>
  </si>
  <si>
    <t>Khám bệnh, chữa bệnh chuyên khoa Tai Mũi Họng (Chương trình sau đại học)</t>
  </si>
  <si>
    <t>Khám bệnh, chữa bệnh chuyên khoa Răng Hàm Mặt (Chương trình sau đại học)</t>
  </si>
  <si>
    <t>Khám bệnh, chữa bệnh chuyên khoa Mắt (Chương trình sau đại học)</t>
  </si>
  <si>
    <t>Huyết học- Truyền máu (Chương trình sau đại học)</t>
  </si>
  <si>
    <t xml:space="preserve"> Khoa Hồi sức tích cực và Chống độc</t>
  </si>
  <si>
    <t xml:space="preserve"> Khoa Cấp cứu </t>
  </si>
  <si>
    <t>Hóa dược; Dược lâm sàng</t>
  </si>
  <si>
    <t>Dược lâm sàng</t>
  </si>
  <si>
    <t>10. KHOA DƯỢC</t>
  </si>
  <si>
    <t>11. KHOA UNG BƯỚU VÀ GIẢI PHẪU BỆNH</t>
  </si>
  <si>
    <t>12. KHOA HUYẾT HỌC - TRUYỀN MÁU</t>
  </si>
  <si>
    <t>13. KHOA THĂM DÒ CHỨC NĂNG</t>
  </si>
  <si>
    <t>14. KHOA GÂY MÊ HỒI SỨC</t>
  </si>
  <si>
    <t>15. KHOA MẮT</t>
  </si>
  <si>
    <t>16. KHOA RĂNG HÀM MẶT</t>
  </si>
  <si>
    <t>17. KHOA TAI MŨI HỌNG</t>
  </si>
  <si>
    <t>Các chuyên khoa Hồi sức cấp cứu, HSTC&amp;CĐ, Nội, Ngoại, Sản, Nhi, Truyền nhiễm, Ung bướu, TMH, RHM, Mắt, Huyết học-Truyền máu, Gây mê hồi sức, thăm dò chức năng</t>
  </si>
  <si>
    <t>Khoa Cấp cứu, Hồi sức tích cực và chống độc, Nội, Nội A, Nội Tim mạch, Ngoại tổng hợp, Ngoại chấn thương, Sản, Nhi, Truyền nhiễm, Ung bướu&amp;GPB, TMH, RHM, Huyết học - Truyền máu, GMHS, Thăm dò chức năng</t>
  </si>
  <si>
    <t>Khám bệnh, chữa bệnh chuyên khoa hồi sức tích cực và chống độc</t>
  </si>
  <si>
    <t>Khoa Hồi sức tích cực và Chống độc</t>
  </si>
  <si>
    <t>Khám bệnh, chữa bệnh chuyên khoa hồi sức tích cực và chống độc (Chương trình sau đại học)</t>
  </si>
  <si>
    <t>Khoa Ung bướu &amp; Giải phẫu bệnh</t>
  </si>
  <si>
    <t xml:space="preserve">BSĐK/Hồi sức tích cực và chống độc </t>
  </si>
  <si>
    <t>Khám bệnh, chữa bệnh chuyên khoa Nội, Tai Mũi Họng</t>
  </si>
  <si>
    <t>Khám bệnh, chữa bệnh chuyên khoa sản phụ khoa, KHHGĐ</t>
  </si>
  <si>
    <t>Khám bệnh, chữa bệnh chuyên khoa Ung bướu</t>
  </si>
  <si>
    <t>Khoa Ung bướu&amp; GPB</t>
  </si>
  <si>
    <t>Khám bệnh, chữa bệnh Truyền nhiễm</t>
  </si>
  <si>
    <t>Khám bệnh, chữa bệnh chuyên khoa Nhãn khoa</t>
  </si>
  <si>
    <t>Khám bệnh, chữa bệnh chuyên khoa Nội, Ung bướu</t>
  </si>
  <si>
    <t>Khám chữa bệnh Chuyên khoa xét nghiệm</t>
  </si>
  <si>
    <t>Khoa cấp cứu, Khoa Khám bệnh, Khoa Nội tổng hợp, Khoa Nội A.</t>
  </si>
  <si>
    <t>Khoa Khám bệnh, Khoa Nội tổng hợp, Khoa Nội A</t>
  </si>
  <si>
    <t xml:space="preserve">Khoa Ngoại tổng hợp </t>
  </si>
  <si>
    <t>Sau Đại học</t>
  </si>
  <si>
    <t xml:space="preserve"> Y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</si>
</sst>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1"/>
      <name val="Times New Roman"/>
      <family val="1"/>
    </font>
    <font>
      <b/>
      <sz val="12"/>
      <color theme="1"/>
      <name val="Cambria"/>
      <family val="1"/>
      <scheme val="major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6" fillId="0" borderId="0"/>
  </cellStyleXfs>
  <cellXfs count="1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22" fillId="0" borderId="1" xfId="2" applyFont="1" applyBorder="1" applyAlignment="1">
      <alignment horizontal="center" vertical="center" wrapText="1"/>
    </xf>
    <xf numFmtId="0" fontId="14" fillId="0" borderId="0" xfId="2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14" fillId="0" borderId="1" xfId="2" applyNumberFormat="1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2" applyFont="1"/>
    <xf numFmtId="0" fontId="7" fillId="0" borderId="0" xfId="2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horizontal="right" vertical="center" wrapText="1"/>
    </xf>
    <xf numFmtId="165" fontId="14" fillId="2" borderId="1" xfId="1" applyNumberFormat="1" applyFont="1" applyFill="1" applyBorder="1" applyAlignment="1">
      <alignment horizontal="right" vertical="center" wrapText="1"/>
    </xf>
    <xf numFmtId="3" fontId="14" fillId="2" borderId="1" xfId="1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C17E329A-A8B9-413B-91F4-58B782E39B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19050</xdr:rowOff>
    </xdr:from>
    <xdr:to>
      <xdr:col>3</xdr:col>
      <xdr:colOff>38100</xdr:colOff>
      <xdr:row>2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23900" y="40005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1143000</xdr:colOff>
      <xdr:row>2</xdr:row>
      <xdr:rowOff>38100</xdr:rowOff>
    </xdr:from>
    <xdr:to>
      <xdr:col>9</xdr:col>
      <xdr:colOff>238125</xdr:colOff>
      <xdr:row>2</xdr:row>
      <xdr:rowOff>38100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553200" y="41910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390285</xdr:colOff>
      <xdr:row>2</xdr:row>
      <xdr:rowOff>29634</xdr:rowOff>
    </xdr:from>
    <xdr:to>
      <xdr:col>10</xdr:col>
      <xdr:colOff>232857</xdr:colOff>
      <xdr:row>2</xdr:row>
      <xdr:rowOff>29635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640118" y="410634"/>
          <a:ext cx="146182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10583</xdr:colOff>
      <xdr:row>2</xdr:row>
      <xdr:rowOff>21167</xdr:rowOff>
    </xdr:from>
    <xdr:to>
      <xdr:col>2</xdr:col>
      <xdr:colOff>1576916</xdr:colOff>
      <xdr:row>2</xdr:row>
      <xdr:rowOff>21167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032000" y="402167"/>
          <a:ext cx="15663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0</xdr:rowOff>
    </xdr:from>
    <xdr:to>
      <xdr:col>1</xdr:col>
      <xdr:colOff>638175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95275" y="457200"/>
          <a:ext cx="9810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2</xdr:row>
      <xdr:rowOff>19050</xdr:rowOff>
    </xdr:from>
    <xdr:to>
      <xdr:col>4</xdr:col>
      <xdr:colOff>495300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5791200" y="476250"/>
          <a:ext cx="1543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333375</xdr:colOff>
      <xdr:row>70</xdr:row>
      <xdr:rowOff>156369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2B2F18BE-D6F4-4C08-BE51-86105DF9122C}"/>
            </a:ext>
          </a:extLst>
        </xdr:cNvPr>
        <xdr:cNvSpPr txBox="1"/>
      </xdr:nvSpPr>
      <xdr:spPr>
        <a:xfrm>
          <a:off x="2695575" y="34023300"/>
          <a:ext cx="333375" cy="156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333375</xdr:colOff>
      <xdr:row>70</xdr:row>
      <xdr:rowOff>156369</xdr:rowOff>
    </xdr:to>
    <xdr:sp macro="" textlink="">
      <xdr:nvSpPr>
        <xdr:cNvPr id="5" name="TextBox 8">
          <a:extLst>
            <a:ext uri="{FF2B5EF4-FFF2-40B4-BE49-F238E27FC236}">
              <a16:creationId xmlns:a16="http://schemas.microsoft.com/office/drawing/2014/main" id="{AFCDA28C-2467-4593-A60F-CBBA05D88F68}"/>
            </a:ext>
          </a:extLst>
        </xdr:cNvPr>
        <xdr:cNvSpPr txBox="1"/>
      </xdr:nvSpPr>
      <xdr:spPr>
        <a:xfrm>
          <a:off x="2695575" y="34023300"/>
          <a:ext cx="333375" cy="156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333375</xdr:colOff>
      <xdr:row>70</xdr:row>
      <xdr:rowOff>156369</xdr:rowOff>
    </xdr:to>
    <xdr:sp macro="" textlink="">
      <xdr:nvSpPr>
        <xdr:cNvPr id="6" name="TextBox 9">
          <a:extLst>
            <a:ext uri="{FF2B5EF4-FFF2-40B4-BE49-F238E27FC236}">
              <a16:creationId xmlns:a16="http://schemas.microsoft.com/office/drawing/2014/main" id="{77C5C45C-1F51-41E2-A056-6B7A8C8D0839}"/>
            </a:ext>
          </a:extLst>
        </xdr:cNvPr>
        <xdr:cNvSpPr txBox="1"/>
      </xdr:nvSpPr>
      <xdr:spPr>
        <a:xfrm>
          <a:off x="2695575" y="34023300"/>
          <a:ext cx="333375" cy="156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333375</xdr:colOff>
      <xdr:row>70</xdr:row>
      <xdr:rowOff>156369</xdr:rowOff>
    </xdr:to>
    <xdr:sp macro="" textlink="">
      <xdr:nvSpPr>
        <xdr:cNvPr id="7" name="TextBox 10">
          <a:extLst>
            <a:ext uri="{FF2B5EF4-FFF2-40B4-BE49-F238E27FC236}">
              <a16:creationId xmlns:a16="http://schemas.microsoft.com/office/drawing/2014/main" id="{DB19912D-0BCD-4DF6-BA57-5464F7B36FC1}"/>
            </a:ext>
          </a:extLst>
        </xdr:cNvPr>
        <xdr:cNvSpPr txBox="1"/>
      </xdr:nvSpPr>
      <xdr:spPr>
        <a:xfrm>
          <a:off x="2695575" y="34023300"/>
          <a:ext cx="333375" cy="156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333375</xdr:colOff>
      <xdr:row>70</xdr:row>
      <xdr:rowOff>196178</xdr:rowOff>
    </xdr:to>
    <xdr:sp macro="" textlink="">
      <xdr:nvSpPr>
        <xdr:cNvPr id="8" name="TextBox 11">
          <a:extLst>
            <a:ext uri="{FF2B5EF4-FFF2-40B4-BE49-F238E27FC236}">
              <a16:creationId xmlns:a16="http://schemas.microsoft.com/office/drawing/2014/main" id="{E59AB440-8AA1-47FA-A7DB-799D6B5E7C80}"/>
            </a:ext>
          </a:extLst>
        </xdr:cNvPr>
        <xdr:cNvSpPr txBox="1"/>
      </xdr:nvSpPr>
      <xdr:spPr>
        <a:xfrm>
          <a:off x="2695575" y="34023300"/>
          <a:ext cx="333375" cy="196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333375</xdr:colOff>
      <xdr:row>70</xdr:row>
      <xdr:rowOff>196178</xdr:rowOff>
    </xdr:to>
    <xdr:sp macro="" textlink="">
      <xdr:nvSpPr>
        <xdr:cNvPr id="9" name="TextBox 12">
          <a:extLst>
            <a:ext uri="{FF2B5EF4-FFF2-40B4-BE49-F238E27FC236}">
              <a16:creationId xmlns:a16="http://schemas.microsoft.com/office/drawing/2014/main" id="{B4E00ED1-C903-4224-8A30-B5C71A96695F}"/>
            </a:ext>
          </a:extLst>
        </xdr:cNvPr>
        <xdr:cNvSpPr txBox="1"/>
      </xdr:nvSpPr>
      <xdr:spPr>
        <a:xfrm>
          <a:off x="2695575" y="34023300"/>
          <a:ext cx="333375" cy="196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333375</xdr:colOff>
      <xdr:row>70</xdr:row>
      <xdr:rowOff>196178</xdr:rowOff>
    </xdr:to>
    <xdr:sp macro="" textlink="">
      <xdr:nvSpPr>
        <xdr:cNvPr id="10" name="TextBox 13">
          <a:extLst>
            <a:ext uri="{FF2B5EF4-FFF2-40B4-BE49-F238E27FC236}">
              <a16:creationId xmlns:a16="http://schemas.microsoft.com/office/drawing/2014/main" id="{DDE4F382-DA19-456B-8D79-F9574E41C3AE}"/>
            </a:ext>
          </a:extLst>
        </xdr:cNvPr>
        <xdr:cNvSpPr txBox="1"/>
      </xdr:nvSpPr>
      <xdr:spPr>
        <a:xfrm>
          <a:off x="2695575" y="34023300"/>
          <a:ext cx="333375" cy="196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220</xdr:row>
      <xdr:rowOff>485775</xdr:rowOff>
    </xdr:from>
    <xdr:to>
      <xdr:col>2</xdr:col>
      <xdr:colOff>333375</xdr:colOff>
      <xdr:row>221</xdr:row>
      <xdr:rowOff>152481</xdr:rowOff>
    </xdr:to>
    <xdr:sp macro="" textlink="">
      <xdr:nvSpPr>
        <xdr:cNvPr id="11" name="TextBox 7">
          <a:extLst>
            <a:ext uri="{FF2B5EF4-FFF2-40B4-BE49-F238E27FC236}">
              <a16:creationId xmlns:a16="http://schemas.microsoft.com/office/drawing/2014/main" id="{616A952A-AD93-48F3-8F69-18C305B6974B}"/>
            </a:ext>
          </a:extLst>
        </xdr:cNvPr>
        <xdr:cNvSpPr txBox="1"/>
      </xdr:nvSpPr>
      <xdr:spPr>
        <a:xfrm>
          <a:off x="3733800" y="27993975"/>
          <a:ext cx="333375" cy="152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220</xdr:row>
      <xdr:rowOff>485775</xdr:rowOff>
    </xdr:from>
    <xdr:to>
      <xdr:col>2</xdr:col>
      <xdr:colOff>333375</xdr:colOff>
      <xdr:row>221</xdr:row>
      <xdr:rowOff>152481</xdr:rowOff>
    </xdr:to>
    <xdr:sp macro="" textlink="">
      <xdr:nvSpPr>
        <xdr:cNvPr id="12" name="TextBox 8">
          <a:extLst>
            <a:ext uri="{FF2B5EF4-FFF2-40B4-BE49-F238E27FC236}">
              <a16:creationId xmlns:a16="http://schemas.microsoft.com/office/drawing/2014/main" id="{0833B599-A5D4-4D99-A499-761CFB9D8E03}"/>
            </a:ext>
          </a:extLst>
        </xdr:cNvPr>
        <xdr:cNvSpPr txBox="1"/>
      </xdr:nvSpPr>
      <xdr:spPr>
        <a:xfrm>
          <a:off x="3733800" y="27993975"/>
          <a:ext cx="333375" cy="152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220</xdr:row>
      <xdr:rowOff>485775</xdr:rowOff>
    </xdr:from>
    <xdr:to>
      <xdr:col>2</xdr:col>
      <xdr:colOff>333375</xdr:colOff>
      <xdr:row>221</xdr:row>
      <xdr:rowOff>152481</xdr:rowOff>
    </xdr:to>
    <xdr:sp macro="" textlink="">
      <xdr:nvSpPr>
        <xdr:cNvPr id="13" name="TextBox 9">
          <a:extLst>
            <a:ext uri="{FF2B5EF4-FFF2-40B4-BE49-F238E27FC236}">
              <a16:creationId xmlns:a16="http://schemas.microsoft.com/office/drawing/2014/main" id="{BC6A9846-B62E-4DF5-A86C-69D20143F988}"/>
            </a:ext>
          </a:extLst>
        </xdr:cNvPr>
        <xdr:cNvSpPr txBox="1"/>
      </xdr:nvSpPr>
      <xdr:spPr>
        <a:xfrm>
          <a:off x="3733800" y="27993975"/>
          <a:ext cx="333375" cy="152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220</xdr:row>
      <xdr:rowOff>485775</xdr:rowOff>
    </xdr:from>
    <xdr:to>
      <xdr:col>2</xdr:col>
      <xdr:colOff>333375</xdr:colOff>
      <xdr:row>221</xdr:row>
      <xdr:rowOff>152481</xdr:rowOff>
    </xdr:to>
    <xdr:sp macro="" textlink="">
      <xdr:nvSpPr>
        <xdr:cNvPr id="14" name="TextBox 10">
          <a:extLst>
            <a:ext uri="{FF2B5EF4-FFF2-40B4-BE49-F238E27FC236}">
              <a16:creationId xmlns:a16="http://schemas.microsoft.com/office/drawing/2014/main" id="{DB0FD0F5-54BB-4473-AC57-EF83385EB34D}"/>
            </a:ext>
          </a:extLst>
        </xdr:cNvPr>
        <xdr:cNvSpPr txBox="1"/>
      </xdr:nvSpPr>
      <xdr:spPr>
        <a:xfrm>
          <a:off x="3733800" y="27993975"/>
          <a:ext cx="333375" cy="152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333375</xdr:colOff>
      <xdr:row>221</xdr:row>
      <xdr:rowOff>196178</xdr:rowOff>
    </xdr:to>
    <xdr:sp macro="" textlink="">
      <xdr:nvSpPr>
        <xdr:cNvPr id="15" name="TextBox 11">
          <a:extLst>
            <a:ext uri="{FF2B5EF4-FFF2-40B4-BE49-F238E27FC236}">
              <a16:creationId xmlns:a16="http://schemas.microsoft.com/office/drawing/2014/main" id="{FED289C8-627F-4932-99FE-A76BEFB2D1DF}"/>
            </a:ext>
          </a:extLst>
        </xdr:cNvPr>
        <xdr:cNvSpPr txBox="1"/>
      </xdr:nvSpPr>
      <xdr:spPr>
        <a:xfrm>
          <a:off x="3733800" y="27993975"/>
          <a:ext cx="333375" cy="196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333375</xdr:colOff>
      <xdr:row>221</xdr:row>
      <xdr:rowOff>196178</xdr:rowOff>
    </xdr:to>
    <xdr:sp macro="" textlink="">
      <xdr:nvSpPr>
        <xdr:cNvPr id="16" name="TextBox 12">
          <a:extLst>
            <a:ext uri="{FF2B5EF4-FFF2-40B4-BE49-F238E27FC236}">
              <a16:creationId xmlns:a16="http://schemas.microsoft.com/office/drawing/2014/main" id="{1314B1E1-5247-4E1E-BB38-94462A003630}"/>
            </a:ext>
          </a:extLst>
        </xdr:cNvPr>
        <xdr:cNvSpPr txBox="1"/>
      </xdr:nvSpPr>
      <xdr:spPr>
        <a:xfrm>
          <a:off x="3733800" y="27993975"/>
          <a:ext cx="333375" cy="196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333375</xdr:colOff>
      <xdr:row>221</xdr:row>
      <xdr:rowOff>196178</xdr:rowOff>
    </xdr:to>
    <xdr:sp macro="" textlink="">
      <xdr:nvSpPr>
        <xdr:cNvPr id="17" name="TextBox 13">
          <a:extLst>
            <a:ext uri="{FF2B5EF4-FFF2-40B4-BE49-F238E27FC236}">
              <a16:creationId xmlns:a16="http://schemas.microsoft.com/office/drawing/2014/main" id="{0E18036B-A055-4FF4-A75B-92DCA31AEC87}"/>
            </a:ext>
          </a:extLst>
        </xdr:cNvPr>
        <xdr:cNvSpPr txBox="1"/>
      </xdr:nvSpPr>
      <xdr:spPr>
        <a:xfrm>
          <a:off x="3733800" y="27993975"/>
          <a:ext cx="333375" cy="196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333375</xdr:colOff>
      <xdr:row>221</xdr:row>
      <xdr:rowOff>196178</xdr:rowOff>
    </xdr:to>
    <xdr:sp macro="" textlink="">
      <xdr:nvSpPr>
        <xdr:cNvPr id="18" name="TextBox 14">
          <a:extLst>
            <a:ext uri="{FF2B5EF4-FFF2-40B4-BE49-F238E27FC236}">
              <a16:creationId xmlns:a16="http://schemas.microsoft.com/office/drawing/2014/main" id="{1B9A9826-5D85-41CC-A5AE-3FDC54E94484}"/>
            </a:ext>
          </a:extLst>
        </xdr:cNvPr>
        <xdr:cNvSpPr txBox="1"/>
      </xdr:nvSpPr>
      <xdr:spPr>
        <a:xfrm>
          <a:off x="3733800" y="27993975"/>
          <a:ext cx="333375" cy="196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333375</xdr:colOff>
      <xdr:row>221</xdr:row>
      <xdr:rowOff>196178</xdr:rowOff>
    </xdr:to>
    <xdr:sp macro="" textlink="">
      <xdr:nvSpPr>
        <xdr:cNvPr id="19" name="TextBox 15">
          <a:extLst>
            <a:ext uri="{FF2B5EF4-FFF2-40B4-BE49-F238E27FC236}">
              <a16:creationId xmlns:a16="http://schemas.microsoft.com/office/drawing/2014/main" id="{48ED942F-B20B-4307-97C6-3DC3B90B44ED}"/>
            </a:ext>
          </a:extLst>
        </xdr:cNvPr>
        <xdr:cNvSpPr txBox="1"/>
      </xdr:nvSpPr>
      <xdr:spPr>
        <a:xfrm>
          <a:off x="3733800" y="27993975"/>
          <a:ext cx="333375" cy="196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333375</xdr:colOff>
      <xdr:row>221</xdr:row>
      <xdr:rowOff>196178</xdr:rowOff>
    </xdr:to>
    <xdr:sp macro="" textlink="">
      <xdr:nvSpPr>
        <xdr:cNvPr id="20" name="TextBox 16">
          <a:extLst>
            <a:ext uri="{FF2B5EF4-FFF2-40B4-BE49-F238E27FC236}">
              <a16:creationId xmlns:a16="http://schemas.microsoft.com/office/drawing/2014/main" id="{6D8E175A-F78E-4C97-9E5D-50F6A84551C6}"/>
            </a:ext>
          </a:extLst>
        </xdr:cNvPr>
        <xdr:cNvSpPr txBox="1"/>
      </xdr:nvSpPr>
      <xdr:spPr>
        <a:xfrm>
          <a:off x="3733800" y="27993975"/>
          <a:ext cx="333375" cy="196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topLeftCell="A43" zoomScale="80" zoomScaleNormal="80" workbookViewId="0">
      <pane xSplit="1" topLeftCell="B1" activePane="topRight" state="frozen"/>
      <selection pane="topRight" activeCell="I110" sqref="I110"/>
    </sheetView>
  </sheetViews>
  <sheetFormatPr defaultColWidth="4.140625" defaultRowHeight="15" x14ac:dyDescent="0.25"/>
  <cols>
    <col min="1" max="1" width="4.140625" style="75"/>
    <col min="2" max="2" width="8.85546875" style="75" customWidth="1"/>
    <col min="3" max="3" width="10.7109375" style="75" customWidth="1"/>
    <col min="4" max="4" width="8.5703125" style="75" customWidth="1"/>
    <col min="5" max="5" width="19.140625" style="74" customWidth="1"/>
    <col min="6" max="6" width="25.28515625" style="98" customWidth="1"/>
    <col min="7" max="7" width="16.7109375" style="98" customWidth="1"/>
    <col min="8" max="8" width="7.140625" style="75" customWidth="1"/>
    <col min="9" max="9" width="7.42578125" style="75" customWidth="1"/>
    <col min="10" max="10" width="7.7109375" style="75" customWidth="1"/>
    <col min="11" max="11" width="8" style="75" customWidth="1"/>
    <col min="12" max="12" width="6.85546875" style="75" customWidth="1"/>
    <col min="13" max="13" width="6.7109375" style="75" customWidth="1"/>
    <col min="14" max="14" width="5" style="75" bestFit="1" customWidth="1"/>
    <col min="15" max="19" width="4.140625" style="75"/>
    <col min="20" max="20" width="4.42578125" style="75" bestFit="1" customWidth="1"/>
    <col min="21" max="16384" width="4.140625" style="75"/>
  </cols>
  <sheetData>
    <row r="1" spans="1:21" x14ac:dyDescent="0.25">
      <c r="A1" s="118" t="s">
        <v>42</v>
      </c>
      <c r="B1" s="118"/>
      <c r="C1" s="118"/>
      <c r="D1" s="118"/>
      <c r="G1" s="117" t="s">
        <v>16</v>
      </c>
      <c r="H1" s="117"/>
      <c r="I1" s="117"/>
      <c r="J1" s="117"/>
      <c r="K1" s="117"/>
    </row>
    <row r="2" spans="1:21" x14ac:dyDescent="0.25">
      <c r="A2" s="117" t="s">
        <v>14</v>
      </c>
      <c r="B2" s="117"/>
      <c r="C2" s="117"/>
      <c r="D2" s="117"/>
      <c r="G2" s="117" t="s">
        <v>15</v>
      </c>
      <c r="H2" s="117"/>
      <c r="I2" s="117"/>
      <c r="J2" s="117"/>
      <c r="K2" s="117"/>
    </row>
    <row r="3" spans="1:21" x14ac:dyDescent="0.25">
      <c r="A3" s="76"/>
      <c r="B3" s="76"/>
      <c r="C3" s="76"/>
      <c r="D3" s="76"/>
      <c r="G3" s="97"/>
      <c r="H3" s="76"/>
      <c r="I3" s="76"/>
      <c r="J3" s="76"/>
      <c r="K3" s="76"/>
    </row>
    <row r="4" spans="1:21" x14ac:dyDescent="0.25">
      <c r="A4" s="117" t="s">
        <v>186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21" x14ac:dyDescent="0.25">
      <c r="A5" s="117" t="s">
        <v>17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21" s="77" customFormat="1" x14ac:dyDescent="0.25">
      <c r="A6" s="112" t="s">
        <v>107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8" spans="1:21" s="78" customFormat="1" ht="125.25" customHeight="1" x14ac:dyDescent="0.25">
      <c r="A8" s="29" t="s">
        <v>0</v>
      </c>
      <c r="B8" s="29" t="s">
        <v>1</v>
      </c>
      <c r="C8" s="29" t="s">
        <v>2</v>
      </c>
      <c r="D8" s="29" t="s">
        <v>23</v>
      </c>
      <c r="E8" s="29" t="s">
        <v>3</v>
      </c>
      <c r="F8" s="29" t="s">
        <v>4</v>
      </c>
      <c r="G8" s="29" t="s">
        <v>5</v>
      </c>
      <c r="H8" s="29" t="s">
        <v>24</v>
      </c>
      <c r="I8" s="29" t="s">
        <v>6</v>
      </c>
      <c r="J8" s="29" t="s">
        <v>7</v>
      </c>
      <c r="K8" s="29" t="s">
        <v>8</v>
      </c>
      <c r="L8" s="29" t="s">
        <v>9</v>
      </c>
      <c r="M8" s="29" t="s">
        <v>10</v>
      </c>
    </row>
    <row r="9" spans="1:21" s="77" customFormat="1" x14ac:dyDescent="0.2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5">
        <v>9</v>
      </c>
      <c r="J9" s="25">
        <v>10</v>
      </c>
      <c r="K9" s="25">
        <v>11</v>
      </c>
      <c r="L9" s="25">
        <v>12</v>
      </c>
      <c r="M9" s="25">
        <v>13</v>
      </c>
    </row>
    <row r="10" spans="1:21" s="99" customFormat="1" ht="70.5" customHeight="1" x14ac:dyDescent="0.25">
      <c r="A10" s="113">
        <v>1</v>
      </c>
      <c r="B10" s="113">
        <v>6720201</v>
      </c>
      <c r="C10" s="113" t="s">
        <v>194</v>
      </c>
      <c r="D10" s="115" t="s">
        <v>40</v>
      </c>
      <c r="E10" s="26" t="s">
        <v>442</v>
      </c>
      <c r="F10" s="19" t="s">
        <v>230</v>
      </c>
      <c r="G10" s="19" t="s">
        <v>39</v>
      </c>
      <c r="H10" s="27">
        <v>4</v>
      </c>
      <c r="I10" s="27">
        <f>H10*15</f>
        <v>60</v>
      </c>
      <c r="J10" s="27">
        <v>0</v>
      </c>
      <c r="K10" s="27">
        <v>0</v>
      </c>
      <c r="L10" s="27">
        <v>0</v>
      </c>
      <c r="M10" s="27">
        <f>I10</f>
        <v>60</v>
      </c>
    </row>
    <row r="11" spans="1:21" s="98" customFormat="1" ht="70.5" customHeight="1" x14ac:dyDescent="0.25">
      <c r="A11" s="114"/>
      <c r="B11" s="114"/>
      <c r="C11" s="114"/>
      <c r="D11" s="116"/>
      <c r="E11" s="26" t="s">
        <v>443</v>
      </c>
      <c r="F11" s="19" t="s">
        <v>231</v>
      </c>
      <c r="G11" s="19" t="s">
        <v>39</v>
      </c>
      <c r="H11" s="27">
        <v>4</v>
      </c>
      <c r="I11" s="27">
        <f>H11*15</f>
        <v>60</v>
      </c>
      <c r="J11" s="27">
        <v>0</v>
      </c>
      <c r="K11" s="27">
        <v>0</v>
      </c>
      <c r="L11" s="27">
        <v>0</v>
      </c>
      <c r="M11" s="27">
        <f>I11</f>
        <v>60</v>
      </c>
      <c r="N11" s="80"/>
      <c r="O11" s="80"/>
      <c r="P11" s="80"/>
      <c r="Q11" s="80"/>
      <c r="R11" s="80"/>
      <c r="S11" s="80"/>
      <c r="T11" s="80"/>
      <c r="U11" s="80"/>
    </row>
    <row r="12" spans="1:21" s="99" customFormat="1" ht="70.5" customHeight="1" x14ac:dyDescent="0.25">
      <c r="A12" s="103">
        <v>2</v>
      </c>
      <c r="B12" s="103">
        <v>7720101</v>
      </c>
      <c r="C12" s="103" t="s">
        <v>13</v>
      </c>
      <c r="D12" s="103" t="s">
        <v>232</v>
      </c>
      <c r="E12" s="26" t="s">
        <v>41</v>
      </c>
      <c r="F12" s="101" t="s">
        <v>438</v>
      </c>
      <c r="G12" s="19" t="s">
        <v>460</v>
      </c>
      <c r="H12" s="27">
        <v>2</v>
      </c>
      <c r="I12" s="27">
        <f>H12*10</f>
        <v>20</v>
      </c>
      <c r="J12" s="27">
        <v>52</v>
      </c>
      <c r="K12" s="27">
        <f>J12*3</f>
        <v>156</v>
      </c>
      <c r="L12" s="27">
        <v>0</v>
      </c>
      <c r="M12" s="27">
        <f t="shared" ref="M12:M17" si="0">I12</f>
        <v>20</v>
      </c>
    </row>
    <row r="13" spans="1:21" s="99" customFormat="1" ht="70.5" customHeight="1" x14ac:dyDescent="0.25">
      <c r="A13" s="104"/>
      <c r="B13" s="104"/>
      <c r="C13" s="104"/>
      <c r="D13" s="104"/>
      <c r="E13" s="26" t="s">
        <v>109</v>
      </c>
      <c r="F13" s="101" t="s">
        <v>487</v>
      </c>
      <c r="G13" s="19" t="s">
        <v>488</v>
      </c>
      <c r="H13" s="27">
        <v>1</v>
      </c>
      <c r="I13" s="27">
        <f>H13*10</f>
        <v>10</v>
      </c>
      <c r="J13" s="27">
        <v>28</v>
      </c>
      <c r="K13" s="27">
        <f>J13*3</f>
        <v>84</v>
      </c>
      <c r="L13" s="27">
        <v>0</v>
      </c>
      <c r="M13" s="27">
        <f t="shared" si="0"/>
        <v>10</v>
      </c>
    </row>
    <row r="14" spans="1:21" s="99" customFormat="1" ht="70.5" customHeight="1" x14ac:dyDescent="0.25">
      <c r="A14" s="105"/>
      <c r="B14" s="105"/>
      <c r="C14" s="105"/>
      <c r="D14" s="105"/>
      <c r="E14" s="26" t="s">
        <v>12</v>
      </c>
      <c r="F14" s="101" t="s">
        <v>96</v>
      </c>
      <c r="G14" s="19" t="s">
        <v>190</v>
      </c>
      <c r="H14" s="27">
        <v>4</v>
      </c>
      <c r="I14" s="27">
        <f t="shared" ref="I14:I17" si="1">H14*10</f>
        <v>40</v>
      </c>
      <c r="J14" s="27">
        <v>90</v>
      </c>
      <c r="K14" s="27">
        <f t="shared" ref="K14:K17" si="2">J14*3</f>
        <v>270</v>
      </c>
      <c r="L14" s="27">
        <v>0</v>
      </c>
      <c r="M14" s="27">
        <f t="shared" si="0"/>
        <v>40</v>
      </c>
    </row>
    <row r="15" spans="1:21" s="99" customFormat="1" ht="70.5" customHeight="1" x14ac:dyDescent="0.25">
      <c r="A15" s="105"/>
      <c r="B15" s="105"/>
      <c r="C15" s="105"/>
      <c r="D15" s="105"/>
      <c r="E15" s="26" t="s">
        <v>37</v>
      </c>
      <c r="F15" s="101" t="s">
        <v>457</v>
      </c>
      <c r="G15" s="19" t="s">
        <v>191</v>
      </c>
      <c r="H15" s="27">
        <v>3</v>
      </c>
      <c r="I15" s="27">
        <f t="shared" si="1"/>
        <v>30</v>
      </c>
      <c r="J15" s="27">
        <v>82</v>
      </c>
      <c r="K15" s="27">
        <f t="shared" si="2"/>
        <v>246</v>
      </c>
      <c r="L15" s="27">
        <v>0</v>
      </c>
      <c r="M15" s="27">
        <f t="shared" si="0"/>
        <v>30</v>
      </c>
    </row>
    <row r="16" spans="1:21" s="99" customFormat="1" ht="70.5" customHeight="1" x14ac:dyDescent="0.25">
      <c r="A16" s="105"/>
      <c r="B16" s="105"/>
      <c r="C16" s="105"/>
      <c r="D16" s="105"/>
      <c r="E16" s="26" t="s">
        <v>11</v>
      </c>
      <c r="F16" s="101" t="s">
        <v>117</v>
      </c>
      <c r="G16" s="19" t="s">
        <v>100</v>
      </c>
      <c r="H16" s="27">
        <v>3</v>
      </c>
      <c r="I16" s="27">
        <f t="shared" si="1"/>
        <v>30</v>
      </c>
      <c r="J16" s="27">
        <v>48</v>
      </c>
      <c r="K16" s="27">
        <f t="shared" si="2"/>
        <v>144</v>
      </c>
      <c r="L16" s="27">
        <v>0</v>
      </c>
      <c r="M16" s="27">
        <f t="shared" si="0"/>
        <v>30</v>
      </c>
    </row>
    <row r="17" spans="1:21" s="99" customFormat="1" ht="70.5" customHeight="1" x14ac:dyDescent="0.25">
      <c r="A17" s="105"/>
      <c r="B17" s="105"/>
      <c r="C17" s="105"/>
      <c r="D17" s="105"/>
      <c r="E17" s="26" t="s">
        <v>192</v>
      </c>
      <c r="F17" s="101" t="s">
        <v>458</v>
      </c>
      <c r="G17" s="19" t="s">
        <v>193</v>
      </c>
      <c r="H17" s="27">
        <v>1</v>
      </c>
      <c r="I17" s="27">
        <f t="shared" si="1"/>
        <v>10</v>
      </c>
      <c r="J17" s="27">
        <v>14</v>
      </c>
      <c r="K17" s="27">
        <f t="shared" si="2"/>
        <v>42</v>
      </c>
      <c r="L17" s="27">
        <v>0</v>
      </c>
      <c r="M17" s="27">
        <f t="shared" si="0"/>
        <v>10</v>
      </c>
    </row>
    <row r="18" spans="1:21" s="99" customFormat="1" ht="70.5" customHeight="1" x14ac:dyDescent="0.25">
      <c r="A18" s="105"/>
      <c r="B18" s="105"/>
      <c r="C18" s="105"/>
      <c r="D18" s="105"/>
      <c r="E18" s="26" t="s">
        <v>38</v>
      </c>
      <c r="F18" s="101" t="s">
        <v>459</v>
      </c>
      <c r="G18" s="19" t="s">
        <v>101</v>
      </c>
      <c r="H18" s="27">
        <v>1</v>
      </c>
      <c r="I18" s="27">
        <f t="shared" ref="I18:I25" si="3">H18*10</f>
        <v>10</v>
      </c>
      <c r="J18" s="27">
        <v>20</v>
      </c>
      <c r="K18" s="27">
        <f t="shared" ref="K18:K25" si="4">J18*3</f>
        <v>60</v>
      </c>
      <c r="L18" s="27">
        <v>0</v>
      </c>
      <c r="M18" s="27">
        <f t="shared" ref="M18:M24" si="5">I18</f>
        <v>10</v>
      </c>
    </row>
    <row r="19" spans="1:21" s="99" customFormat="1" ht="70.5" customHeight="1" x14ac:dyDescent="0.25">
      <c r="A19" s="104"/>
      <c r="B19" s="104"/>
      <c r="C19" s="104"/>
      <c r="D19" s="104"/>
      <c r="E19" s="26" t="s">
        <v>220</v>
      </c>
      <c r="F19" s="101" t="s">
        <v>407</v>
      </c>
      <c r="G19" s="19" t="s">
        <v>225</v>
      </c>
      <c r="H19" s="27">
        <v>1</v>
      </c>
      <c r="I19" s="27">
        <f t="shared" si="3"/>
        <v>10</v>
      </c>
      <c r="J19" s="27">
        <v>13</v>
      </c>
      <c r="K19" s="27">
        <f t="shared" si="4"/>
        <v>39</v>
      </c>
      <c r="L19" s="27">
        <v>0</v>
      </c>
      <c r="M19" s="27">
        <f t="shared" si="5"/>
        <v>10</v>
      </c>
    </row>
    <row r="20" spans="1:21" s="99" customFormat="1" ht="70.5" customHeight="1" x14ac:dyDescent="0.25">
      <c r="A20" s="105"/>
      <c r="B20" s="105"/>
      <c r="C20" s="105"/>
      <c r="D20" s="105"/>
      <c r="E20" s="26" t="s">
        <v>221</v>
      </c>
      <c r="F20" s="101" t="s">
        <v>408</v>
      </c>
      <c r="G20" s="19" t="s">
        <v>226</v>
      </c>
      <c r="H20" s="27">
        <v>2</v>
      </c>
      <c r="I20" s="27">
        <f t="shared" si="3"/>
        <v>20</v>
      </c>
      <c r="J20" s="27">
        <v>10</v>
      </c>
      <c r="K20" s="27">
        <f t="shared" si="4"/>
        <v>30</v>
      </c>
      <c r="L20" s="27">
        <v>0</v>
      </c>
      <c r="M20" s="27">
        <f t="shared" si="5"/>
        <v>20</v>
      </c>
    </row>
    <row r="21" spans="1:21" s="99" customFormat="1" ht="70.5" customHeight="1" x14ac:dyDescent="0.25">
      <c r="A21" s="105"/>
      <c r="B21" s="105"/>
      <c r="C21" s="105"/>
      <c r="D21" s="105"/>
      <c r="E21" s="26" t="s">
        <v>436</v>
      </c>
      <c r="F21" s="101" t="s">
        <v>406</v>
      </c>
      <c r="G21" s="19" t="s">
        <v>227</v>
      </c>
      <c r="H21" s="27">
        <v>1</v>
      </c>
      <c r="I21" s="27">
        <f t="shared" si="3"/>
        <v>10</v>
      </c>
      <c r="J21" s="27">
        <v>13</v>
      </c>
      <c r="K21" s="27">
        <f t="shared" si="4"/>
        <v>39</v>
      </c>
      <c r="L21" s="27">
        <v>0</v>
      </c>
      <c r="M21" s="27">
        <f t="shared" si="5"/>
        <v>10</v>
      </c>
    </row>
    <row r="22" spans="1:21" s="99" customFormat="1" ht="70.5" customHeight="1" x14ac:dyDescent="0.25">
      <c r="A22" s="105"/>
      <c r="B22" s="105"/>
      <c r="C22" s="105"/>
      <c r="D22" s="105"/>
      <c r="E22" s="26" t="s">
        <v>461</v>
      </c>
      <c r="F22" s="19" t="s">
        <v>461</v>
      </c>
      <c r="G22" s="19" t="s">
        <v>414</v>
      </c>
      <c r="H22" s="27">
        <v>1</v>
      </c>
      <c r="I22" s="27">
        <f t="shared" si="3"/>
        <v>10</v>
      </c>
      <c r="J22" s="27">
        <v>0</v>
      </c>
      <c r="K22" s="27">
        <f t="shared" si="4"/>
        <v>0</v>
      </c>
      <c r="L22" s="27">
        <v>0</v>
      </c>
      <c r="M22" s="27">
        <f t="shared" si="5"/>
        <v>10</v>
      </c>
    </row>
    <row r="23" spans="1:21" s="99" customFormat="1" ht="55.5" customHeight="1" x14ac:dyDescent="0.25">
      <c r="A23" s="105"/>
      <c r="B23" s="105"/>
      <c r="C23" s="105"/>
      <c r="D23" s="105"/>
      <c r="E23" s="106" t="s">
        <v>222</v>
      </c>
      <c r="F23" s="19" t="s">
        <v>431</v>
      </c>
      <c r="G23" s="19" t="s">
        <v>228</v>
      </c>
      <c r="H23" s="27">
        <v>2</v>
      </c>
      <c r="I23" s="27">
        <f t="shared" si="3"/>
        <v>20</v>
      </c>
      <c r="J23" s="27">
        <v>0</v>
      </c>
      <c r="K23" s="27">
        <f t="shared" si="4"/>
        <v>0</v>
      </c>
      <c r="L23" s="27">
        <v>0</v>
      </c>
      <c r="M23" s="27">
        <f t="shared" si="5"/>
        <v>20</v>
      </c>
    </row>
    <row r="24" spans="1:21" s="99" customFormat="1" ht="63" customHeight="1" x14ac:dyDescent="0.25">
      <c r="A24" s="104"/>
      <c r="B24" s="104"/>
      <c r="C24" s="104"/>
      <c r="D24" s="104"/>
      <c r="E24" s="26" t="s">
        <v>223</v>
      </c>
      <c r="F24" s="19" t="s">
        <v>224</v>
      </c>
      <c r="G24" s="19" t="s">
        <v>229</v>
      </c>
      <c r="H24" s="27">
        <v>1</v>
      </c>
      <c r="I24" s="27">
        <f t="shared" si="3"/>
        <v>10</v>
      </c>
      <c r="J24" s="27">
        <v>0</v>
      </c>
      <c r="K24" s="27">
        <f t="shared" si="4"/>
        <v>0</v>
      </c>
      <c r="L24" s="27">
        <v>0</v>
      </c>
      <c r="M24" s="27">
        <f t="shared" si="5"/>
        <v>10</v>
      </c>
    </row>
    <row r="25" spans="1:21" s="99" customFormat="1" ht="293.25" customHeight="1" x14ac:dyDescent="0.25">
      <c r="A25" s="104"/>
      <c r="B25" s="104"/>
      <c r="C25" s="104"/>
      <c r="D25" s="104"/>
      <c r="E25" s="26" t="s">
        <v>99</v>
      </c>
      <c r="F25" s="19" t="s">
        <v>485</v>
      </c>
      <c r="G25" s="19" t="s">
        <v>486</v>
      </c>
      <c r="H25" s="27">
        <v>22</v>
      </c>
      <c r="I25" s="27">
        <f t="shared" si="3"/>
        <v>220</v>
      </c>
      <c r="J25" s="27">
        <f>SUM(J12:J24)</f>
        <v>370</v>
      </c>
      <c r="K25" s="27">
        <f t="shared" si="4"/>
        <v>1110</v>
      </c>
      <c r="L25" s="27">
        <v>0</v>
      </c>
      <c r="M25" s="27">
        <f t="shared" ref="M25" si="6">I25</f>
        <v>220</v>
      </c>
    </row>
    <row r="26" spans="1:21" s="99" customFormat="1" ht="70.5" customHeight="1" x14ac:dyDescent="0.25">
      <c r="A26" s="113">
        <v>3</v>
      </c>
      <c r="B26" s="113">
        <v>7720201</v>
      </c>
      <c r="C26" s="113" t="s">
        <v>13</v>
      </c>
      <c r="D26" s="115" t="s">
        <v>40</v>
      </c>
      <c r="E26" s="26" t="s">
        <v>442</v>
      </c>
      <c r="F26" s="19" t="s">
        <v>230</v>
      </c>
      <c r="G26" s="19" t="s">
        <v>39</v>
      </c>
      <c r="H26" s="27">
        <v>4</v>
      </c>
      <c r="I26" s="27">
        <f>H26*10</f>
        <v>40</v>
      </c>
      <c r="J26" s="27">
        <v>0</v>
      </c>
      <c r="K26" s="27">
        <v>0</v>
      </c>
      <c r="L26" s="27">
        <v>0</v>
      </c>
      <c r="M26" s="27">
        <f>I26</f>
        <v>40</v>
      </c>
    </row>
    <row r="27" spans="1:21" s="98" customFormat="1" ht="53.25" customHeight="1" x14ac:dyDescent="0.25">
      <c r="A27" s="114"/>
      <c r="B27" s="114"/>
      <c r="C27" s="114"/>
      <c r="D27" s="116"/>
      <c r="E27" s="26" t="s">
        <v>443</v>
      </c>
      <c r="F27" s="19" t="s">
        <v>231</v>
      </c>
      <c r="G27" s="19" t="s">
        <v>39</v>
      </c>
      <c r="H27" s="27">
        <v>4</v>
      </c>
      <c r="I27" s="27">
        <f>H27*10</f>
        <v>40</v>
      </c>
      <c r="J27" s="27">
        <v>0</v>
      </c>
      <c r="K27" s="27">
        <v>0</v>
      </c>
      <c r="L27" s="27">
        <v>0</v>
      </c>
      <c r="M27" s="27">
        <f>I27</f>
        <v>40</v>
      </c>
      <c r="N27" s="80"/>
      <c r="O27" s="80"/>
      <c r="P27" s="80"/>
      <c r="Q27" s="80"/>
      <c r="R27" s="80"/>
      <c r="S27" s="80"/>
      <c r="T27" s="80"/>
      <c r="U27" s="80"/>
    </row>
    <row r="28" spans="1:21" s="79" customFormat="1" ht="70.5" customHeight="1" x14ac:dyDescent="0.25">
      <c r="A28" s="113">
        <v>4</v>
      </c>
      <c r="B28" s="113"/>
      <c r="C28" s="115" t="s">
        <v>503</v>
      </c>
      <c r="D28" s="115" t="s">
        <v>504</v>
      </c>
      <c r="E28" s="26" t="s">
        <v>41</v>
      </c>
      <c r="F28" s="101" t="s">
        <v>463</v>
      </c>
      <c r="G28" s="19" t="s">
        <v>474</v>
      </c>
      <c r="H28" s="27">
        <v>1</v>
      </c>
      <c r="I28" s="27">
        <f>H28*5</f>
        <v>5</v>
      </c>
      <c r="J28" s="27">
        <v>52</v>
      </c>
      <c r="K28" s="27">
        <f>J28*3</f>
        <v>156</v>
      </c>
      <c r="L28" s="27">
        <v>0</v>
      </c>
      <c r="M28" s="27">
        <f t="shared" ref="M28:M32" si="7">I28</f>
        <v>5</v>
      </c>
    </row>
    <row r="29" spans="1:21" s="79" customFormat="1" ht="70.5" customHeight="1" x14ac:dyDescent="0.25">
      <c r="A29" s="119"/>
      <c r="B29" s="119"/>
      <c r="C29" s="120"/>
      <c r="D29" s="120"/>
      <c r="E29" s="26" t="s">
        <v>109</v>
      </c>
      <c r="F29" s="101" t="s">
        <v>489</v>
      </c>
      <c r="G29" s="19" t="s">
        <v>473</v>
      </c>
      <c r="H29" s="27">
        <v>1</v>
      </c>
      <c r="I29" s="27">
        <f>H29*5</f>
        <v>5</v>
      </c>
      <c r="J29" s="27">
        <v>28</v>
      </c>
      <c r="K29" s="27">
        <f>J29*3</f>
        <v>84</v>
      </c>
      <c r="L29" s="27">
        <v>0</v>
      </c>
      <c r="M29" s="27">
        <f t="shared" si="7"/>
        <v>5</v>
      </c>
    </row>
    <row r="30" spans="1:21" s="79" customFormat="1" ht="70.5" customHeight="1" x14ac:dyDescent="0.25">
      <c r="A30" s="119"/>
      <c r="B30" s="119"/>
      <c r="C30" s="120"/>
      <c r="D30" s="120"/>
      <c r="E30" s="26" t="s">
        <v>12</v>
      </c>
      <c r="F30" s="101" t="s">
        <v>464</v>
      </c>
      <c r="G30" s="19" t="s">
        <v>190</v>
      </c>
      <c r="H30" s="27">
        <v>4</v>
      </c>
      <c r="I30" s="27">
        <f>H30*5</f>
        <v>20</v>
      </c>
      <c r="J30" s="27">
        <v>90</v>
      </c>
      <c r="K30" s="27">
        <f t="shared" ref="K30:K32" si="8">J30*3</f>
        <v>270</v>
      </c>
      <c r="L30" s="27">
        <v>0</v>
      </c>
      <c r="M30" s="27">
        <f t="shared" si="7"/>
        <v>20</v>
      </c>
    </row>
    <row r="31" spans="1:21" s="79" customFormat="1" ht="70.5" customHeight="1" x14ac:dyDescent="0.25">
      <c r="A31" s="119"/>
      <c r="B31" s="119"/>
      <c r="C31" s="120"/>
      <c r="D31" s="120"/>
      <c r="E31" s="26" t="s">
        <v>37</v>
      </c>
      <c r="F31" s="101" t="s">
        <v>465</v>
      </c>
      <c r="G31" s="19" t="s">
        <v>191</v>
      </c>
      <c r="H31" s="27">
        <v>3</v>
      </c>
      <c r="I31" s="27">
        <f>H31*5</f>
        <v>15</v>
      </c>
      <c r="J31" s="27">
        <v>82</v>
      </c>
      <c r="K31" s="27">
        <f t="shared" si="8"/>
        <v>246</v>
      </c>
      <c r="L31" s="27">
        <v>0</v>
      </c>
      <c r="M31" s="27">
        <f t="shared" si="7"/>
        <v>15</v>
      </c>
    </row>
    <row r="32" spans="1:21" s="79" customFormat="1" ht="70.5" customHeight="1" x14ac:dyDescent="0.25">
      <c r="A32" s="119"/>
      <c r="B32" s="119"/>
      <c r="C32" s="120"/>
      <c r="D32" s="120"/>
      <c r="E32" s="26" t="s">
        <v>11</v>
      </c>
      <c r="F32" s="101" t="s">
        <v>466</v>
      </c>
      <c r="G32" s="19" t="s">
        <v>100</v>
      </c>
      <c r="H32" s="27">
        <v>3</v>
      </c>
      <c r="I32" s="27">
        <f t="shared" ref="I32" si="9">H32*5</f>
        <v>15</v>
      </c>
      <c r="J32" s="27">
        <v>48</v>
      </c>
      <c r="K32" s="27">
        <f t="shared" si="8"/>
        <v>144</v>
      </c>
      <c r="L32" s="27">
        <v>0</v>
      </c>
      <c r="M32" s="27">
        <f t="shared" si="7"/>
        <v>15</v>
      </c>
    </row>
    <row r="33" spans="1:21" s="79" customFormat="1" ht="79.5" customHeight="1" x14ac:dyDescent="0.25">
      <c r="A33" s="114"/>
      <c r="B33" s="114"/>
      <c r="C33" s="116"/>
      <c r="D33" s="116"/>
      <c r="E33" s="26" t="s">
        <v>192</v>
      </c>
      <c r="F33" s="101" t="s">
        <v>467</v>
      </c>
      <c r="G33" s="19" t="s">
        <v>490</v>
      </c>
      <c r="H33" s="27">
        <v>1</v>
      </c>
      <c r="I33" s="27">
        <f t="shared" ref="I33:I40" si="10">H33*5</f>
        <v>5</v>
      </c>
      <c r="J33" s="27">
        <v>14</v>
      </c>
      <c r="K33" s="27">
        <f t="shared" ref="K33:K34" si="11">J33*3</f>
        <v>42</v>
      </c>
      <c r="L33" s="27">
        <v>0</v>
      </c>
      <c r="M33" s="27">
        <f t="shared" ref="M33:M34" si="12">I33</f>
        <v>5</v>
      </c>
    </row>
    <row r="34" spans="1:21" s="79" customFormat="1" ht="70.5" customHeight="1" x14ac:dyDescent="0.25">
      <c r="A34" s="105"/>
      <c r="B34" s="105"/>
      <c r="C34" s="107"/>
      <c r="D34" s="107"/>
      <c r="E34" s="108" t="s">
        <v>38</v>
      </c>
      <c r="F34" s="100" t="s">
        <v>468</v>
      </c>
      <c r="G34" s="96" t="s">
        <v>101</v>
      </c>
      <c r="H34" s="95">
        <v>1</v>
      </c>
      <c r="I34" s="95">
        <f t="shared" si="10"/>
        <v>5</v>
      </c>
      <c r="J34" s="95">
        <v>20</v>
      </c>
      <c r="K34" s="95">
        <f t="shared" si="11"/>
        <v>60</v>
      </c>
      <c r="L34" s="95">
        <v>0</v>
      </c>
      <c r="M34" s="95">
        <f t="shared" si="12"/>
        <v>5</v>
      </c>
    </row>
    <row r="35" spans="1:21" s="79" customFormat="1" ht="70.5" customHeight="1" x14ac:dyDescent="0.25">
      <c r="A35" s="105"/>
      <c r="B35" s="105"/>
      <c r="C35" s="107"/>
      <c r="D35" s="107"/>
      <c r="E35" s="26" t="s">
        <v>220</v>
      </c>
      <c r="F35" s="101" t="s">
        <v>469</v>
      </c>
      <c r="G35" s="19" t="s">
        <v>225</v>
      </c>
      <c r="H35" s="27">
        <v>1</v>
      </c>
      <c r="I35" s="27">
        <f t="shared" si="10"/>
        <v>5</v>
      </c>
      <c r="J35" s="27">
        <v>13</v>
      </c>
      <c r="K35" s="27">
        <f t="shared" ref="K35:K40" si="13">J35*3</f>
        <v>39</v>
      </c>
      <c r="L35" s="27">
        <v>0</v>
      </c>
      <c r="M35" s="27">
        <f t="shared" ref="M35:M40" si="14">I35</f>
        <v>5</v>
      </c>
    </row>
    <row r="36" spans="1:21" s="79" customFormat="1" ht="66" customHeight="1" x14ac:dyDescent="0.25">
      <c r="A36" s="105"/>
      <c r="B36" s="105"/>
      <c r="C36" s="107"/>
      <c r="D36" s="107"/>
      <c r="E36" s="26" t="s">
        <v>221</v>
      </c>
      <c r="F36" s="101" t="s">
        <v>470</v>
      </c>
      <c r="G36" s="19" t="s">
        <v>226</v>
      </c>
      <c r="H36" s="27">
        <v>2</v>
      </c>
      <c r="I36" s="27">
        <f t="shared" si="10"/>
        <v>10</v>
      </c>
      <c r="J36" s="27">
        <v>10</v>
      </c>
      <c r="K36" s="27">
        <f t="shared" si="13"/>
        <v>30</v>
      </c>
      <c r="L36" s="27">
        <v>0</v>
      </c>
      <c r="M36" s="27">
        <f t="shared" si="14"/>
        <v>10</v>
      </c>
    </row>
    <row r="37" spans="1:21" s="79" customFormat="1" ht="56.25" customHeight="1" x14ac:dyDescent="0.25">
      <c r="A37" s="105"/>
      <c r="B37" s="105"/>
      <c r="C37" s="107"/>
      <c r="D37" s="107"/>
      <c r="E37" s="26" t="s">
        <v>436</v>
      </c>
      <c r="F37" s="101" t="s">
        <v>471</v>
      </c>
      <c r="G37" s="19" t="s">
        <v>227</v>
      </c>
      <c r="H37" s="27">
        <v>1</v>
      </c>
      <c r="I37" s="27">
        <f t="shared" si="10"/>
        <v>5</v>
      </c>
      <c r="J37" s="27">
        <v>13</v>
      </c>
      <c r="K37" s="27">
        <f t="shared" si="13"/>
        <v>39</v>
      </c>
      <c r="L37" s="27">
        <v>0</v>
      </c>
      <c r="M37" s="27">
        <f t="shared" si="14"/>
        <v>5</v>
      </c>
    </row>
    <row r="38" spans="1:21" s="79" customFormat="1" ht="47.25" customHeight="1" x14ac:dyDescent="0.25">
      <c r="A38" s="105"/>
      <c r="B38" s="105"/>
      <c r="C38" s="107"/>
      <c r="D38" s="107"/>
      <c r="E38" s="26" t="s">
        <v>462</v>
      </c>
      <c r="F38" s="19" t="s">
        <v>472</v>
      </c>
      <c r="G38" s="19" t="s">
        <v>414</v>
      </c>
      <c r="H38" s="27">
        <v>1</v>
      </c>
      <c r="I38" s="27">
        <f t="shared" si="10"/>
        <v>5</v>
      </c>
      <c r="J38" s="27">
        <v>0</v>
      </c>
      <c r="K38" s="27">
        <f t="shared" si="13"/>
        <v>0</v>
      </c>
      <c r="L38" s="27">
        <v>0</v>
      </c>
      <c r="M38" s="27">
        <f t="shared" si="14"/>
        <v>5</v>
      </c>
    </row>
    <row r="39" spans="1:21" s="99" customFormat="1" ht="58.5" customHeight="1" x14ac:dyDescent="0.25">
      <c r="A39" s="105"/>
      <c r="B39" s="105"/>
      <c r="C39" s="107"/>
      <c r="D39" s="107"/>
      <c r="E39" s="26" t="s">
        <v>222</v>
      </c>
      <c r="F39" s="19" t="s">
        <v>412</v>
      </c>
      <c r="G39" s="19" t="s">
        <v>228</v>
      </c>
      <c r="H39" s="27">
        <v>2</v>
      </c>
      <c r="I39" s="27">
        <f t="shared" si="10"/>
        <v>10</v>
      </c>
      <c r="J39" s="27">
        <v>0</v>
      </c>
      <c r="K39" s="27">
        <f t="shared" si="13"/>
        <v>0</v>
      </c>
      <c r="L39" s="27">
        <v>0</v>
      </c>
      <c r="M39" s="27">
        <f t="shared" si="14"/>
        <v>10</v>
      </c>
    </row>
    <row r="40" spans="1:21" s="79" customFormat="1" ht="55.5" customHeight="1" x14ac:dyDescent="0.25">
      <c r="A40" s="105"/>
      <c r="B40" s="105"/>
      <c r="C40" s="107"/>
      <c r="D40" s="107"/>
      <c r="E40" s="26" t="s">
        <v>223</v>
      </c>
      <c r="F40" s="19" t="s">
        <v>243</v>
      </c>
      <c r="G40" s="19" t="s">
        <v>229</v>
      </c>
      <c r="H40" s="27">
        <v>1</v>
      </c>
      <c r="I40" s="27">
        <f t="shared" si="10"/>
        <v>5</v>
      </c>
      <c r="J40" s="27">
        <v>0</v>
      </c>
      <c r="K40" s="27">
        <f t="shared" si="13"/>
        <v>0</v>
      </c>
      <c r="L40" s="27">
        <v>0</v>
      </c>
      <c r="M40" s="27">
        <f t="shared" si="14"/>
        <v>5</v>
      </c>
    </row>
    <row r="41" spans="1:21" s="99" customFormat="1" ht="70.5" customHeight="1" x14ac:dyDescent="0.25">
      <c r="A41" s="113">
        <v>5</v>
      </c>
      <c r="B41" s="113"/>
      <c r="C41" s="115" t="s">
        <v>503</v>
      </c>
      <c r="D41" s="115" t="s">
        <v>40</v>
      </c>
      <c r="E41" s="26" t="s">
        <v>442</v>
      </c>
      <c r="F41" s="19" t="s">
        <v>244</v>
      </c>
      <c r="G41" s="19" t="s">
        <v>39</v>
      </c>
      <c r="H41" s="27">
        <v>4</v>
      </c>
      <c r="I41" s="27">
        <v>20</v>
      </c>
      <c r="J41" s="27">
        <v>0</v>
      </c>
      <c r="K41" s="27">
        <v>0</v>
      </c>
      <c r="L41" s="27">
        <v>0</v>
      </c>
      <c r="M41" s="27">
        <v>20</v>
      </c>
    </row>
    <row r="42" spans="1:21" s="98" customFormat="1" ht="70.5" customHeight="1" x14ac:dyDescent="0.25">
      <c r="A42" s="114"/>
      <c r="B42" s="114"/>
      <c r="C42" s="116"/>
      <c r="D42" s="116"/>
      <c r="E42" s="26" t="s">
        <v>443</v>
      </c>
      <c r="F42" s="19" t="s">
        <v>245</v>
      </c>
      <c r="G42" s="19" t="s">
        <v>39</v>
      </c>
      <c r="H42" s="27">
        <v>4</v>
      </c>
      <c r="I42" s="27">
        <v>20</v>
      </c>
      <c r="J42" s="27">
        <v>0</v>
      </c>
      <c r="K42" s="27">
        <v>0</v>
      </c>
      <c r="L42" s="27">
        <v>0</v>
      </c>
      <c r="M42" s="27">
        <v>20</v>
      </c>
      <c r="N42" s="80"/>
      <c r="O42" s="80"/>
      <c r="P42" s="80"/>
      <c r="Q42" s="80"/>
      <c r="R42" s="80"/>
      <c r="S42" s="80"/>
      <c r="T42" s="80"/>
      <c r="U42" s="80"/>
    </row>
    <row r="44" spans="1:21" ht="55.5" customHeight="1" x14ac:dyDescent="0.25">
      <c r="E44" s="75"/>
    </row>
  </sheetData>
  <mergeCells count="23">
    <mergeCell ref="A26:A27"/>
    <mergeCell ref="B26:B27"/>
    <mergeCell ref="C26:C27"/>
    <mergeCell ref="D26:D27"/>
    <mergeCell ref="A41:A42"/>
    <mergeCell ref="B41:B42"/>
    <mergeCell ref="C41:C42"/>
    <mergeCell ref="D41:D42"/>
    <mergeCell ref="A28:A33"/>
    <mergeCell ref="B28:B33"/>
    <mergeCell ref="C28:C33"/>
    <mergeCell ref="D28:D33"/>
    <mergeCell ref="A5:M5"/>
    <mergeCell ref="A1:D1"/>
    <mergeCell ref="G1:K1"/>
    <mergeCell ref="G2:K2"/>
    <mergeCell ref="A2:D2"/>
    <mergeCell ref="A4:M4"/>
    <mergeCell ref="A6:M6"/>
    <mergeCell ref="A10:A11"/>
    <mergeCell ref="B10:B11"/>
    <mergeCell ref="C10:C11"/>
    <mergeCell ref="D10:D11"/>
  </mergeCells>
  <pageMargins left="0.65" right="0.21" top="0.41" bottom="0.33" header="0.3" footer="0.2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topLeftCell="A64" zoomScaleNormal="100" workbookViewId="0">
      <selection activeCell="J37" sqref="J37"/>
    </sheetView>
  </sheetViews>
  <sheetFormatPr defaultColWidth="9.140625" defaultRowHeight="15" x14ac:dyDescent="0.25"/>
  <cols>
    <col min="1" max="1" width="4.42578125" style="15" customWidth="1"/>
    <col min="2" max="2" width="20.42578125" style="12" customWidth="1"/>
    <col min="3" max="3" width="14.85546875" style="12" hidden="1" customWidth="1"/>
    <col min="4" max="4" width="11" style="10" customWidth="1"/>
    <col min="5" max="5" width="11.28515625" style="10" customWidth="1"/>
    <col min="6" max="6" width="21.28515625" style="10" customWidth="1"/>
    <col min="7" max="7" width="20.140625" style="10" customWidth="1"/>
    <col min="8" max="9" width="8.7109375" style="10" customWidth="1"/>
    <col min="10" max="10" width="17.7109375" style="11" customWidth="1"/>
    <col min="11" max="11" width="11.5703125" style="11" customWidth="1"/>
    <col min="12" max="12" width="8.42578125" style="4" customWidth="1"/>
    <col min="13" max="16384" width="9.140625" style="11"/>
  </cols>
  <sheetData>
    <row r="1" spans="1:14" s="6" customFormat="1" x14ac:dyDescent="0.25">
      <c r="A1" s="135" t="s">
        <v>42</v>
      </c>
      <c r="B1" s="135"/>
      <c r="C1" s="135"/>
      <c r="D1" s="135"/>
      <c r="E1" s="135"/>
      <c r="G1" s="23"/>
      <c r="H1" s="136" t="s">
        <v>16</v>
      </c>
      <c r="I1" s="136"/>
      <c r="J1" s="136"/>
      <c r="K1" s="136"/>
      <c r="L1" s="136"/>
    </row>
    <row r="2" spans="1:14" s="6" customFormat="1" x14ac:dyDescent="0.25">
      <c r="A2" s="137" t="s">
        <v>14</v>
      </c>
      <c r="B2" s="137"/>
      <c r="C2" s="137"/>
      <c r="D2" s="137"/>
      <c r="E2" s="137"/>
      <c r="G2" s="8"/>
      <c r="H2" s="137" t="s">
        <v>15</v>
      </c>
      <c r="I2" s="137"/>
      <c r="J2" s="137"/>
      <c r="K2" s="137"/>
      <c r="L2" s="137"/>
    </row>
    <row r="3" spans="1:14" s="6" customFormat="1" x14ac:dyDescent="0.25">
      <c r="A3" s="14"/>
      <c r="B3" s="13"/>
      <c r="C3" s="13"/>
      <c r="D3" s="9"/>
      <c r="E3" s="9"/>
      <c r="G3" s="8"/>
      <c r="H3" s="7"/>
      <c r="I3" s="9"/>
      <c r="J3" s="7"/>
      <c r="K3" s="7"/>
      <c r="L3" s="16"/>
    </row>
    <row r="4" spans="1:14" s="6" customFormat="1" ht="15.75" x14ac:dyDescent="0.25">
      <c r="A4" s="133" t="s">
        <v>187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40"/>
      <c r="M4" s="1"/>
    </row>
    <row r="5" spans="1:14" s="6" customFormat="1" ht="33" customHeight="1" x14ac:dyDescent="0.25">
      <c r="A5" s="70"/>
      <c r="B5" s="138" t="s">
        <v>197</v>
      </c>
      <c r="C5" s="137"/>
      <c r="D5" s="137"/>
      <c r="E5" s="137"/>
      <c r="F5" s="137"/>
      <c r="G5" s="137"/>
      <c r="H5" s="137"/>
      <c r="I5" s="137"/>
      <c r="J5" s="137"/>
      <c r="K5" s="71"/>
      <c r="L5" s="71"/>
      <c r="M5" s="71"/>
      <c r="N5" s="2"/>
    </row>
    <row r="6" spans="1:14" s="5" customFormat="1" ht="22.5" customHeight="1" x14ac:dyDescent="0.25">
      <c r="A6" s="42"/>
      <c r="B6" s="134" t="s">
        <v>19</v>
      </c>
      <c r="C6" s="134"/>
      <c r="D6" s="134"/>
      <c r="E6" s="134"/>
      <c r="F6" s="134"/>
      <c r="G6" s="134"/>
      <c r="H6" s="134"/>
      <c r="I6" s="134"/>
      <c r="J6" s="134"/>
      <c r="K6" s="134"/>
      <c r="L6" s="43"/>
      <c r="M6" s="3"/>
      <c r="N6" s="3"/>
    </row>
    <row r="7" spans="1:14" s="6" customFormat="1" ht="15.75" x14ac:dyDescent="0.25">
      <c r="A7" s="41"/>
      <c r="B7" s="139" t="s">
        <v>106</v>
      </c>
      <c r="C7" s="139"/>
      <c r="D7" s="139"/>
      <c r="E7" s="139"/>
      <c r="F7" s="139"/>
      <c r="G7" s="139"/>
      <c r="H7" s="139"/>
      <c r="I7" s="139"/>
      <c r="J7" s="139"/>
      <c r="K7" s="139"/>
      <c r="L7" s="40"/>
      <c r="M7" s="1"/>
    </row>
    <row r="8" spans="1:14" s="22" customFormat="1" ht="112.5" customHeight="1" x14ac:dyDescent="0.25">
      <c r="A8" s="44" t="s">
        <v>0</v>
      </c>
      <c r="B8" s="45" t="s">
        <v>27</v>
      </c>
      <c r="C8" s="45" t="s">
        <v>115</v>
      </c>
      <c r="D8" s="46" t="s">
        <v>28</v>
      </c>
      <c r="E8" s="46" t="s">
        <v>29</v>
      </c>
      <c r="F8" s="46" t="s">
        <v>30</v>
      </c>
      <c r="G8" s="46" t="s">
        <v>31</v>
      </c>
      <c r="H8" s="46" t="s">
        <v>32</v>
      </c>
      <c r="I8" s="46" t="s">
        <v>26</v>
      </c>
      <c r="J8" s="46" t="s">
        <v>33</v>
      </c>
      <c r="K8" s="46" t="s">
        <v>34</v>
      </c>
      <c r="L8" s="46" t="s">
        <v>35</v>
      </c>
    </row>
    <row r="9" spans="1:14" s="10" customFormat="1" ht="15.75" x14ac:dyDescent="0.25">
      <c r="A9" s="47">
        <v>1</v>
      </c>
      <c r="B9" s="48">
        <v>2</v>
      </c>
      <c r="C9" s="48"/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</row>
    <row r="10" spans="1:14" s="10" customFormat="1" ht="21.75" customHeight="1" x14ac:dyDescent="0.25">
      <c r="A10" s="140" t="s">
        <v>429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4" s="18" customFormat="1" ht="63" customHeight="1" x14ac:dyDescent="0.25">
      <c r="A11" s="32">
        <v>1</v>
      </c>
      <c r="B11" s="33" t="s">
        <v>44</v>
      </c>
      <c r="C11" s="17" t="s">
        <v>108</v>
      </c>
      <c r="D11" s="30" t="s">
        <v>45</v>
      </c>
      <c r="E11" s="30" t="s">
        <v>444</v>
      </c>
      <c r="F11" s="30" t="s">
        <v>46</v>
      </c>
      <c r="G11" s="30" t="s">
        <v>438</v>
      </c>
      <c r="H11" s="30" t="s">
        <v>102</v>
      </c>
      <c r="I11" s="30" t="s">
        <v>439</v>
      </c>
      <c r="J11" s="94" t="s">
        <v>438</v>
      </c>
      <c r="K11" s="94" t="s">
        <v>120</v>
      </c>
      <c r="L11" s="94">
        <v>26</v>
      </c>
    </row>
    <row r="12" spans="1:14" s="18" customFormat="1" ht="75" customHeight="1" x14ac:dyDescent="0.25">
      <c r="A12" s="32">
        <v>2</v>
      </c>
      <c r="B12" s="33" t="s">
        <v>53</v>
      </c>
      <c r="C12" s="17" t="s">
        <v>109</v>
      </c>
      <c r="D12" s="30" t="s">
        <v>54</v>
      </c>
      <c r="E12" s="94" t="s">
        <v>491</v>
      </c>
      <c r="F12" s="30" t="s">
        <v>55</v>
      </c>
      <c r="G12" s="30" t="s">
        <v>487</v>
      </c>
      <c r="H12" s="30" t="s">
        <v>415</v>
      </c>
      <c r="I12" s="30" t="s">
        <v>109</v>
      </c>
      <c r="J12" s="19" t="s">
        <v>116</v>
      </c>
      <c r="K12" s="94" t="s">
        <v>121</v>
      </c>
      <c r="L12" s="94">
        <v>28</v>
      </c>
    </row>
    <row r="13" spans="1:14" s="18" customFormat="1" ht="95.25" customHeight="1" x14ac:dyDescent="0.25">
      <c r="A13" s="32">
        <v>3</v>
      </c>
      <c r="B13" s="33" t="s">
        <v>118</v>
      </c>
      <c r="C13" s="17"/>
      <c r="D13" s="30" t="s">
        <v>54</v>
      </c>
      <c r="E13" s="94" t="s">
        <v>445</v>
      </c>
      <c r="F13" s="30" t="s">
        <v>119</v>
      </c>
      <c r="G13" s="30" t="s">
        <v>198</v>
      </c>
      <c r="H13" s="30" t="s">
        <v>248</v>
      </c>
      <c r="I13" s="30" t="s">
        <v>437</v>
      </c>
      <c r="J13" s="94" t="s">
        <v>198</v>
      </c>
      <c r="K13" s="30" t="s">
        <v>500</v>
      </c>
      <c r="L13" s="94">
        <v>116</v>
      </c>
    </row>
    <row r="14" spans="1:14" s="18" customFormat="1" ht="47.25" customHeight="1" x14ac:dyDescent="0.25">
      <c r="A14" s="32">
        <v>4</v>
      </c>
      <c r="B14" s="34" t="s">
        <v>48</v>
      </c>
      <c r="C14" s="21" t="s">
        <v>110</v>
      </c>
      <c r="D14" s="31" t="s">
        <v>45</v>
      </c>
      <c r="E14" s="30" t="s">
        <v>445</v>
      </c>
      <c r="F14" s="30" t="s">
        <v>49</v>
      </c>
      <c r="G14" s="30" t="s">
        <v>47</v>
      </c>
      <c r="H14" s="30" t="s">
        <v>248</v>
      </c>
      <c r="I14" s="30" t="s">
        <v>36</v>
      </c>
      <c r="J14" s="94" t="s">
        <v>47</v>
      </c>
      <c r="K14" s="124" t="s">
        <v>501</v>
      </c>
      <c r="L14" s="124">
        <v>90</v>
      </c>
    </row>
    <row r="15" spans="1:14" s="18" customFormat="1" ht="54.75" customHeight="1" x14ac:dyDescent="0.25">
      <c r="A15" s="32">
        <v>5</v>
      </c>
      <c r="B15" s="33" t="s">
        <v>50</v>
      </c>
      <c r="C15" s="17" t="s">
        <v>114</v>
      </c>
      <c r="D15" s="30" t="s">
        <v>51</v>
      </c>
      <c r="E15" s="30" t="s">
        <v>445</v>
      </c>
      <c r="F15" s="30" t="s">
        <v>52</v>
      </c>
      <c r="G15" s="30" t="s">
        <v>96</v>
      </c>
      <c r="H15" s="30" t="s">
        <v>102</v>
      </c>
      <c r="I15" s="30" t="s">
        <v>36</v>
      </c>
      <c r="J15" s="94" t="s">
        <v>96</v>
      </c>
      <c r="K15" s="124"/>
      <c r="L15" s="124"/>
    </row>
    <row r="16" spans="1:14" s="18" customFormat="1" ht="50.25" customHeight="1" x14ac:dyDescent="0.25">
      <c r="A16" s="32">
        <v>6</v>
      </c>
      <c r="B16" s="34" t="s">
        <v>56</v>
      </c>
      <c r="C16" s="21" t="s">
        <v>111</v>
      </c>
      <c r="D16" s="31" t="s">
        <v>45</v>
      </c>
      <c r="E16" s="30" t="s">
        <v>445</v>
      </c>
      <c r="F16" s="30" t="s">
        <v>57</v>
      </c>
      <c r="G16" s="30" t="s">
        <v>492</v>
      </c>
      <c r="H16" s="30" t="s">
        <v>102</v>
      </c>
      <c r="I16" s="31" t="s">
        <v>12</v>
      </c>
      <c r="J16" s="94" t="s">
        <v>96</v>
      </c>
      <c r="K16" s="124"/>
      <c r="L16" s="124"/>
    </row>
    <row r="17" spans="1:12" s="18" customFormat="1" ht="49.5" customHeight="1" x14ac:dyDescent="0.25">
      <c r="A17" s="32">
        <v>7</v>
      </c>
      <c r="B17" s="34" t="s">
        <v>233</v>
      </c>
      <c r="C17" s="21"/>
      <c r="D17" s="81" t="s">
        <v>45</v>
      </c>
      <c r="E17" s="82" t="s">
        <v>446</v>
      </c>
      <c r="F17" s="82" t="s">
        <v>395</v>
      </c>
      <c r="G17" s="82" t="s">
        <v>440</v>
      </c>
      <c r="H17" s="82" t="s">
        <v>416</v>
      </c>
      <c r="I17" s="82" t="s">
        <v>37</v>
      </c>
      <c r="J17" s="94" t="s">
        <v>440</v>
      </c>
      <c r="K17" s="121" t="s">
        <v>502</v>
      </c>
      <c r="L17" s="121">
        <v>82</v>
      </c>
    </row>
    <row r="18" spans="1:12" s="18" customFormat="1" ht="47.25" customHeight="1" x14ac:dyDescent="0.25">
      <c r="A18" s="32">
        <v>8</v>
      </c>
      <c r="B18" s="33" t="s">
        <v>60</v>
      </c>
      <c r="C18" s="17" t="s">
        <v>112</v>
      </c>
      <c r="D18" s="30" t="s">
        <v>51</v>
      </c>
      <c r="E18" s="101" t="s">
        <v>446</v>
      </c>
      <c r="F18" s="30" t="s">
        <v>61</v>
      </c>
      <c r="G18" s="30" t="s">
        <v>62</v>
      </c>
      <c r="H18" s="30" t="s">
        <v>415</v>
      </c>
      <c r="I18" s="30" t="s">
        <v>37</v>
      </c>
      <c r="J18" s="94" t="s">
        <v>440</v>
      </c>
      <c r="K18" s="122"/>
      <c r="L18" s="122"/>
    </row>
    <row r="19" spans="1:12" s="18" customFormat="1" ht="44.25" customHeight="1" x14ac:dyDescent="0.25">
      <c r="A19" s="32">
        <v>9</v>
      </c>
      <c r="B19" s="33" t="s">
        <v>63</v>
      </c>
      <c r="C19" s="17" t="s">
        <v>112</v>
      </c>
      <c r="D19" s="30" t="s">
        <v>45</v>
      </c>
      <c r="E19" s="101" t="s">
        <v>446</v>
      </c>
      <c r="F19" s="30" t="s">
        <v>64</v>
      </c>
      <c r="G19" s="30" t="s">
        <v>62</v>
      </c>
      <c r="H19" s="30" t="s">
        <v>416</v>
      </c>
      <c r="I19" s="30" t="s">
        <v>37</v>
      </c>
      <c r="J19" s="94" t="s">
        <v>440</v>
      </c>
      <c r="K19" s="123"/>
      <c r="L19" s="123"/>
    </row>
    <row r="20" spans="1:12" s="18" customFormat="1" ht="47.25" customHeight="1" x14ac:dyDescent="0.25">
      <c r="A20" s="32">
        <v>10</v>
      </c>
      <c r="B20" s="33" t="s">
        <v>65</v>
      </c>
      <c r="C20" s="17" t="s">
        <v>113</v>
      </c>
      <c r="D20" s="30" t="s">
        <v>51</v>
      </c>
      <c r="E20" s="19" t="s">
        <v>447</v>
      </c>
      <c r="F20" s="30" t="s">
        <v>67</v>
      </c>
      <c r="G20" s="30" t="s">
        <v>117</v>
      </c>
      <c r="H20" s="30" t="s">
        <v>102</v>
      </c>
      <c r="I20" s="30" t="s">
        <v>11</v>
      </c>
      <c r="J20" s="94" t="s">
        <v>117</v>
      </c>
      <c r="K20" s="121" t="s">
        <v>100</v>
      </c>
      <c r="L20" s="121">
        <v>48</v>
      </c>
    </row>
    <row r="21" spans="1:12" s="18" customFormat="1" ht="46.5" customHeight="1" x14ac:dyDescent="0.25">
      <c r="A21" s="32">
        <v>11</v>
      </c>
      <c r="B21" s="33" t="s">
        <v>66</v>
      </c>
      <c r="C21" s="17" t="s">
        <v>113</v>
      </c>
      <c r="D21" s="30" t="s">
        <v>45</v>
      </c>
      <c r="E21" s="19" t="s">
        <v>447</v>
      </c>
      <c r="F21" s="30" t="s">
        <v>68</v>
      </c>
      <c r="G21" s="30" t="s">
        <v>493</v>
      </c>
      <c r="H21" s="30" t="s">
        <v>18</v>
      </c>
      <c r="I21" s="102" t="s">
        <v>11</v>
      </c>
      <c r="J21" s="94" t="s">
        <v>117</v>
      </c>
      <c r="K21" s="122"/>
      <c r="L21" s="122"/>
    </row>
    <row r="22" spans="1:12" s="18" customFormat="1" ht="45" customHeight="1" x14ac:dyDescent="0.25">
      <c r="A22" s="32">
        <v>12</v>
      </c>
      <c r="B22" s="33" t="s">
        <v>234</v>
      </c>
      <c r="C22" s="17"/>
      <c r="D22" s="82" t="s">
        <v>51</v>
      </c>
      <c r="E22" s="19" t="s">
        <v>447</v>
      </c>
      <c r="F22" s="82" t="s">
        <v>396</v>
      </c>
      <c r="G22" s="82" t="s">
        <v>117</v>
      </c>
      <c r="H22" s="82" t="s">
        <v>417</v>
      </c>
      <c r="I22" s="102" t="s">
        <v>11</v>
      </c>
      <c r="J22" s="94" t="s">
        <v>117</v>
      </c>
      <c r="K22" s="123"/>
      <c r="L22" s="123"/>
    </row>
    <row r="23" spans="1:12" s="18" customFormat="1" ht="106.5" customHeight="1" x14ac:dyDescent="0.25">
      <c r="A23" s="32">
        <v>13</v>
      </c>
      <c r="B23" s="35" t="s">
        <v>195</v>
      </c>
      <c r="C23" s="36"/>
      <c r="D23" s="37" t="s">
        <v>54</v>
      </c>
      <c r="E23" s="38" t="s">
        <v>456</v>
      </c>
      <c r="F23" s="37" t="s">
        <v>196</v>
      </c>
      <c r="G23" s="37" t="s">
        <v>498</v>
      </c>
      <c r="H23" s="37" t="s">
        <v>102</v>
      </c>
      <c r="I23" s="37" t="s">
        <v>192</v>
      </c>
      <c r="J23" s="37" t="s">
        <v>494</v>
      </c>
      <c r="K23" s="37" t="s">
        <v>495</v>
      </c>
      <c r="L23" s="39">
        <v>14</v>
      </c>
    </row>
    <row r="24" spans="1:12" s="18" customFormat="1" ht="103.5" customHeight="1" x14ac:dyDescent="0.25">
      <c r="A24" s="32">
        <v>14</v>
      </c>
      <c r="B24" s="34" t="s">
        <v>58</v>
      </c>
      <c r="C24" s="21" t="s">
        <v>94</v>
      </c>
      <c r="D24" s="31" t="s">
        <v>45</v>
      </c>
      <c r="E24" s="19" t="s">
        <v>455</v>
      </c>
      <c r="F24" s="37" t="s">
        <v>59</v>
      </c>
      <c r="G24" s="30" t="s">
        <v>441</v>
      </c>
      <c r="H24" s="30" t="s">
        <v>102</v>
      </c>
      <c r="I24" s="30" t="s">
        <v>94</v>
      </c>
      <c r="J24" s="37" t="s">
        <v>496</v>
      </c>
      <c r="K24" s="37" t="s">
        <v>101</v>
      </c>
      <c r="L24" s="31">
        <v>20</v>
      </c>
    </row>
    <row r="25" spans="1:12" s="18" customFormat="1" ht="45.75" customHeight="1" x14ac:dyDescent="0.25">
      <c r="A25" s="32">
        <v>15</v>
      </c>
      <c r="B25" s="21" t="s">
        <v>405</v>
      </c>
      <c r="C25" s="21"/>
      <c r="D25" s="81" t="s">
        <v>45</v>
      </c>
      <c r="E25" s="19" t="s">
        <v>454</v>
      </c>
      <c r="F25" s="37" t="s">
        <v>404</v>
      </c>
      <c r="G25" s="82" t="s">
        <v>497</v>
      </c>
      <c r="H25" s="82" t="s">
        <v>102</v>
      </c>
      <c r="I25" s="82" t="s">
        <v>436</v>
      </c>
      <c r="J25" s="94" t="s">
        <v>497</v>
      </c>
      <c r="K25" s="82" t="s">
        <v>227</v>
      </c>
      <c r="L25" s="81">
        <v>13</v>
      </c>
    </row>
    <row r="26" spans="1:12" s="18" customFormat="1" ht="54.75" customHeight="1" x14ac:dyDescent="0.25">
      <c r="A26" s="32">
        <v>16</v>
      </c>
      <c r="B26" s="21" t="s">
        <v>235</v>
      </c>
      <c r="C26" s="21"/>
      <c r="D26" s="81" t="s">
        <v>45</v>
      </c>
      <c r="E26" s="19" t="s">
        <v>452</v>
      </c>
      <c r="F26" s="37" t="s">
        <v>397</v>
      </c>
      <c r="G26" s="82" t="s">
        <v>407</v>
      </c>
      <c r="H26" s="82" t="s">
        <v>102</v>
      </c>
      <c r="I26" s="82" t="s">
        <v>220</v>
      </c>
      <c r="J26" s="94" t="s">
        <v>407</v>
      </c>
      <c r="K26" s="82" t="s">
        <v>413</v>
      </c>
      <c r="L26" s="81">
        <v>13</v>
      </c>
    </row>
    <row r="27" spans="1:12" s="18" customFormat="1" ht="54.75" customHeight="1" x14ac:dyDescent="0.25">
      <c r="A27" s="32">
        <v>17</v>
      </c>
      <c r="B27" s="21" t="s">
        <v>236</v>
      </c>
      <c r="C27" s="21"/>
      <c r="D27" s="81" t="s">
        <v>45</v>
      </c>
      <c r="E27" s="19" t="s">
        <v>453</v>
      </c>
      <c r="F27" s="37" t="s">
        <v>398</v>
      </c>
      <c r="G27" s="82" t="s">
        <v>408</v>
      </c>
      <c r="H27" s="82" t="s">
        <v>102</v>
      </c>
      <c r="I27" s="82" t="s">
        <v>221</v>
      </c>
      <c r="J27" s="94" t="s">
        <v>408</v>
      </c>
      <c r="K27" s="121" t="s">
        <v>226</v>
      </c>
      <c r="L27" s="126">
        <v>10</v>
      </c>
    </row>
    <row r="28" spans="1:12" s="18" customFormat="1" ht="54.75" customHeight="1" x14ac:dyDescent="0.25">
      <c r="A28" s="32">
        <v>18</v>
      </c>
      <c r="B28" s="21" t="s">
        <v>237</v>
      </c>
      <c r="C28" s="83"/>
      <c r="D28" s="81" t="s">
        <v>240</v>
      </c>
      <c r="E28" s="19" t="s">
        <v>451</v>
      </c>
      <c r="F28" s="37" t="s">
        <v>399</v>
      </c>
      <c r="G28" s="82" t="s">
        <v>408</v>
      </c>
      <c r="H28" s="101" t="s">
        <v>248</v>
      </c>
      <c r="I28" s="82" t="s">
        <v>221</v>
      </c>
      <c r="J28" s="94" t="s">
        <v>408</v>
      </c>
      <c r="K28" s="123"/>
      <c r="L28" s="127"/>
    </row>
    <row r="29" spans="1:12" s="18" customFormat="1" ht="65.25" customHeight="1" x14ac:dyDescent="0.25">
      <c r="A29" s="32">
        <v>19</v>
      </c>
      <c r="B29" s="21" t="s">
        <v>238</v>
      </c>
      <c r="C29" s="83"/>
      <c r="D29" s="81" t="s">
        <v>240</v>
      </c>
      <c r="E29" s="19" t="s">
        <v>449</v>
      </c>
      <c r="F29" s="37" t="s">
        <v>400</v>
      </c>
      <c r="G29" s="82" t="s">
        <v>499</v>
      </c>
      <c r="H29" s="82" t="s">
        <v>416</v>
      </c>
      <c r="I29" s="82" t="s">
        <v>462</v>
      </c>
      <c r="J29" s="101" t="s">
        <v>499</v>
      </c>
      <c r="K29" s="82" t="s">
        <v>414</v>
      </c>
      <c r="L29" s="83">
        <v>0</v>
      </c>
    </row>
    <row r="30" spans="1:12" s="18" customFormat="1" ht="54.75" customHeight="1" x14ac:dyDescent="0.25">
      <c r="A30" s="32">
        <v>20</v>
      </c>
      <c r="B30" s="21" t="s">
        <v>239</v>
      </c>
      <c r="C30" s="83"/>
      <c r="D30" s="81" t="s">
        <v>45</v>
      </c>
      <c r="E30" s="19" t="s">
        <v>448</v>
      </c>
      <c r="F30" s="37" t="s">
        <v>401</v>
      </c>
      <c r="G30" s="82" t="s">
        <v>409</v>
      </c>
      <c r="H30" s="82" t="s">
        <v>416</v>
      </c>
      <c r="I30" s="82" t="s">
        <v>222</v>
      </c>
      <c r="J30" s="94" t="s">
        <v>409</v>
      </c>
      <c r="K30" s="121" t="s">
        <v>228</v>
      </c>
      <c r="L30" s="128">
        <v>0</v>
      </c>
    </row>
    <row r="31" spans="1:12" s="24" customFormat="1" ht="52.5" customHeight="1" x14ac:dyDescent="0.25">
      <c r="A31" s="32">
        <v>21</v>
      </c>
      <c r="B31" s="21" t="s">
        <v>410</v>
      </c>
      <c r="C31" s="84"/>
      <c r="D31" s="81" t="s">
        <v>45</v>
      </c>
      <c r="E31" s="19" t="s">
        <v>448</v>
      </c>
      <c r="F31" s="37" t="s">
        <v>402</v>
      </c>
      <c r="G31" s="94" t="s">
        <v>409</v>
      </c>
      <c r="H31" s="82" t="s">
        <v>416</v>
      </c>
      <c r="I31" s="82" t="s">
        <v>222</v>
      </c>
      <c r="J31" s="94" t="s">
        <v>409</v>
      </c>
      <c r="K31" s="123"/>
      <c r="L31" s="129"/>
    </row>
    <row r="32" spans="1:12" s="24" customFormat="1" ht="52.5" customHeight="1" x14ac:dyDescent="0.25">
      <c r="A32" s="32">
        <v>22</v>
      </c>
      <c r="B32" s="21" t="s">
        <v>241</v>
      </c>
      <c r="C32" s="84"/>
      <c r="D32" s="81" t="s">
        <v>45</v>
      </c>
      <c r="E32" s="19" t="s">
        <v>450</v>
      </c>
      <c r="F32" s="37" t="s">
        <v>403</v>
      </c>
      <c r="G32" s="82" t="s">
        <v>411</v>
      </c>
      <c r="H32" s="82" t="s">
        <v>416</v>
      </c>
      <c r="I32" s="82" t="s">
        <v>223</v>
      </c>
      <c r="J32" s="101" t="s">
        <v>242</v>
      </c>
      <c r="K32" s="82" t="s">
        <v>229</v>
      </c>
      <c r="L32" s="93">
        <v>0</v>
      </c>
    </row>
    <row r="33" spans="1:12" s="20" customFormat="1" ht="31.5" customHeight="1" x14ac:dyDescent="0.25">
      <c r="A33" s="130" t="s">
        <v>430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2"/>
    </row>
    <row r="34" spans="1:12" ht="30" customHeight="1" x14ac:dyDescent="0.25">
      <c r="A34" s="81">
        <v>1</v>
      </c>
      <c r="B34" s="17" t="s">
        <v>69</v>
      </c>
      <c r="C34" s="17" t="s">
        <v>40</v>
      </c>
      <c r="D34" s="82" t="s">
        <v>72</v>
      </c>
      <c r="E34" s="82" t="s">
        <v>40</v>
      </c>
      <c r="F34" s="28" t="s">
        <v>105</v>
      </c>
      <c r="G34" s="81" t="s">
        <v>95</v>
      </c>
      <c r="H34" s="82" t="s">
        <v>103</v>
      </c>
      <c r="I34" s="109" t="s">
        <v>475</v>
      </c>
      <c r="J34" s="124" t="s">
        <v>249</v>
      </c>
      <c r="K34" s="124" t="s">
        <v>39</v>
      </c>
      <c r="L34" s="125">
        <v>0</v>
      </c>
    </row>
    <row r="35" spans="1:12" ht="30" customHeight="1" x14ac:dyDescent="0.25">
      <c r="A35" s="81">
        <v>2</v>
      </c>
      <c r="B35" s="17" t="s">
        <v>70</v>
      </c>
      <c r="C35" s="17" t="s">
        <v>40</v>
      </c>
      <c r="D35" s="82" t="s">
        <v>71</v>
      </c>
      <c r="E35" s="82" t="s">
        <v>40</v>
      </c>
      <c r="F35" s="28" t="s">
        <v>104</v>
      </c>
      <c r="G35" s="81" t="s">
        <v>95</v>
      </c>
      <c r="H35" s="82" t="s">
        <v>18</v>
      </c>
      <c r="I35" s="111" t="s">
        <v>476</v>
      </c>
      <c r="J35" s="124"/>
      <c r="K35" s="124"/>
      <c r="L35" s="125"/>
    </row>
    <row r="36" spans="1:12" ht="30" x14ac:dyDescent="0.25">
      <c r="A36" s="87">
        <v>3</v>
      </c>
      <c r="B36" s="85" t="s">
        <v>246</v>
      </c>
      <c r="C36" s="86" t="s">
        <v>71</v>
      </c>
      <c r="D36" s="82" t="s">
        <v>71</v>
      </c>
      <c r="E36" s="82" t="s">
        <v>40</v>
      </c>
      <c r="F36" s="39" t="s">
        <v>247</v>
      </c>
      <c r="G36" s="81" t="s">
        <v>95</v>
      </c>
      <c r="H36" s="37" t="s">
        <v>248</v>
      </c>
      <c r="I36" s="110"/>
      <c r="J36" s="124"/>
      <c r="K36" s="124"/>
      <c r="L36" s="125"/>
    </row>
  </sheetData>
  <mergeCells count="23">
    <mergeCell ref="K17:K19"/>
    <mergeCell ref="L17:L19"/>
    <mergeCell ref="B7:K7"/>
    <mergeCell ref="A10:L10"/>
    <mergeCell ref="K14:K16"/>
    <mergeCell ref="L14:L16"/>
    <mergeCell ref="A4:K4"/>
    <mergeCell ref="B6:K6"/>
    <mergeCell ref="A1:E1"/>
    <mergeCell ref="H1:L1"/>
    <mergeCell ref="A2:E2"/>
    <mergeCell ref="H2:L2"/>
    <mergeCell ref="B5:J5"/>
    <mergeCell ref="K20:K22"/>
    <mergeCell ref="L20:L22"/>
    <mergeCell ref="J34:J36"/>
    <mergeCell ref="K34:K36"/>
    <mergeCell ref="L34:L36"/>
    <mergeCell ref="K27:K28"/>
    <mergeCell ref="L27:L28"/>
    <mergeCell ref="K30:K31"/>
    <mergeCell ref="L30:L31"/>
    <mergeCell ref="A33:L33"/>
  </mergeCells>
  <phoneticPr fontId="25" type="noConversion"/>
  <pageMargins left="0.24" right="0.16" top="0.41" bottom="0.37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49"/>
  <sheetViews>
    <sheetView topLeftCell="A340" workbookViewId="0">
      <selection activeCell="D349" sqref="D349:E349"/>
    </sheetView>
  </sheetViews>
  <sheetFormatPr defaultColWidth="9.140625" defaultRowHeight="25.5" customHeight="1" x14ac:dyDescent="0.25"/>
  <cols>
    <col min="1" max="1" width="9.5703125" style="69" customWidth="1"/>
    <col min="2" max="2" width="51.42578125" style="55" customWidth="1"/>
    <col min="3" max="3" width="19.28515625" style="55" customWidth="1"/>
    <col min="4" max="4" width="24" style="69" customWidth="1"/>
    <col min="5" max="5" width="27.42578125" style="55" customWidth="1"/>
    <col min="6" max="16384" width="9.140625" style="55"/>
  </cols>
  <sheetData>
    <row r="1" spans="1:12" s="52" customFormat="1" ht="20.25" customHeight="1" x14ac:dyDescent="0.25">
      <c r="A1" s="51" t="s">
        <v>43</v>
      </c>
      <c r="D1" s="53" t="s">
        <v>16</v>
      </c>
      <c r="E1" s="51"/>
      <c r="F1" s="54"/>
      <c r="G1" s="54"/>
      <c r="I1" s="53"/>
      <c r="J1" s="53"/>
      <c r="K1" s="53"/>
      <c r="L1" s="53"/>
    </row>
    <row r="2" spans="1:12" s="52" customFormat="1" ht="19.5" customHeight="1" x14ac:dyDescent="0.25">
      <c r="A2" s="53" t="s">
        <v>14</v>
      </c>
      <c r="B2" s="53"/>
      <c r="C2" s="53"/>
      <c r="D2" s="53" t="s">
        <v>25</v>
      </c>
      <c r="E2" s="53"/>
      <c r="F2" s="54"/>
      <c r="G2" s="54"/>
      <c r="I2" s="51"/>
      <c r="J2" s="51"/>
      <c r="K2" s="51"/>
      <c r="L2" s="51"/>
    </row>
    <row r="3" spans="1:12" ht="18" customHeight="1" x14ac:dyDescent="0.25">
      <c r="A3" s="141" t="s">
        <v>184</v>
      </c>
      <c r="B3" s="141"/>
      <c r="C3" s="141"/>
      <c r="D3" s="141"/>
      <c r="E3" s="141"/>
    </row>
    <row r="4" spans="1:12" ht="17.25" customHeight="1" x14ac:dyDescent="0.25">
      <c r="A4" s="141" t="s">
        <v>185</v>
      </c>
      <c r="B4" s="141"/>
      <c r="C4" s="141"/>
      <c r="D4" s="141"/>
      <c r="E4" s="141"/>
    </row>
    <row r="5" spans="1:12" ht="17.25" customHeight="1" x14ac:dyDescent="0.25">
      <c r="A5" s="141" t="s">
        <v>98</v>
      </c>
      <c r="B5" s="141"/>
      <c r="C5" s="141"/>
      <c r="D5" s="141"/>
      <c r="E5" s="141"/>
    </row>
    <row r="6" spans="1:12" s="56" customFormat="1" ht="25.5" customHeight="1" x14ac:dyDescent="0.25">
      <c r="A6" s="152" t="s">
        <v>106</v>
      </c>
      <c r="B6" s="152"/>
      <c r="C6" s="152"/>
      <c r="D6" s="152"/>
      <c r="E6" s="152"/>
    </row>
    <row r="7" spans="1:12" s="56" customFormat="1" ht="25.5" customHeight="1" x14ac:dyDescent="0.25">
      <c r="A7" s="57" t="s">
        <v>0</v>
      </c>
      <c r="B7" s="57" t="s">
        <v>180</v>
      </c>
      <c r="C7" s="57" t="s">
        <v>181</v>
      </c>
      <c r="D7" s="57" t="s">
        <v>182</v>
      </c>
      <c r="E7" s="57" t="s">
        <v>183</v>
      </c>
    </row>
    <row r="8" spans="1:12" s="58" customFormat="1" ht="15" customHeight="1" x14ac:dyDescent="0.25">
      <c r="A8" s="89">
        <v>1</v>
      </c>
      <c r="B8" s="89">
        <v>2</v>
      </c>
      <c r="C8" s="89">
        <v>3</v>
      </c>
      <c r="D8" s="89">
        <v>4</v>
      </c>
      <c r="E8" s="89">
        <v>5</v>
      </c>
    </row>
    <row r="9" spans="1:12" s="58" customFormat="1" ht="25.5" customHeight="1" x14ac:dyDescent="0.25">
      <c r="A9" s="153" t="s">
        <v>418</v>
      </c>
      <c r="B9" s="154"/>
      <c r="C9" s="154"/>
      <c r="D9" s="154"/>
      <c r="E9" s="155"/>
    </row>
    <row r="10" spans="1:12" s="58" customFormat="1" ht="25.5" customHeight="1" x14ac:dyDescent="0.25">
      <c r="A10" s="59">
        <v>1</v>
      </c>
      <c r="B10" s="60" t="s">
        <v>122</v>
      </c>
      <c r="C10" s="61" t="s">
        <v>73</v>
      </c>
      <c r="D10" s="62">
        <v>2</v>
      </c>
      <c r="E10" s="63"/>
    </row>
    <row r="11" spans="1:12" s="58" customFormat="1" ht="25.5" customHeight="1" x14ac:dyDescent="0.25">
      <c r="A11" s="59">
        <v>2</v>
      </c>
      <c r="B11" s="60" t="s">
        <v>20</v>
      </c>
      <c r="C11" s="61" t="s">
        <v>73</v>
      </c>
      <c r="D11" s="62">
        <v>1</v>
      </c>
      <c r="E11" s="63"/>
    </row>
    <row r="12" spans="1:12" s="58" customFormat="1" ht="25.5" customHeight="1" x14ac:dyDescent="0.25">
      <c r="A12" s="59">
        <v>3</v>
      </c>
      <c r="B12" s="60" t="s">
        <v>123</v>
      </c>
      <c r="C12" s="61" t="s">
        <v>73</v>
      </c>
      <c r="D12" s="62">
        <v>2</v>
      </c>
      <c r="E12" s="63"/>
    </row>
    <row r="13" spans="1:12" s="58" customFormat="1" ht="25.5" customHeight="1" x14ac:dyDescent="0.25">
      <c r="A13" s="59">
        <v>4</v>
      </c>
      <c r="B13" s="60" t="s">
        <v>78</v>
      </c>
      <c r="C13" s="61" t="s">
        <v>73</v>
      </c>
      <c r="D13" s="62">
        <v>1</v>
      </c>
      <c r="E13" s="63"/>
    </row>
    <row r="14" spans="1:12" s="58" customFormat="1" ht="25.5" customHeight="1" x14ac:dyDescent="0.25">
      <c r="A14" s="59">
        <v>5</v>
      </c>
      <c r="B14" s="60" t="s">
        <v>124</v>
      </c>
      <c r="C14" s="61" t="s">
        <v>73</v>
      </c>
      <c r="D14" s="62">
        <v>2</v>
      </c>
      <c r="E14" s="63"/>
    </row>
    <row r="15" spans="1:12" s="58" customFormat="1" ht="25.5" customHeight="1" x14ac:dyDescent="0.25">
      <c r="A15" s="59">
        <v>6</v>
      </c>
      <c r="B15" s="60" t="s">
        <v>79</v>
      </c>
      <c r="C15" s="61" t="s">
        <v>73</v>
      </c>
      <c r="D15" s="62">
        <v>5</v>
      </c>
      <c r="E15" s="63"/>
    </row>
    <row r="16" spans="1:12" s="58" customFormat="1" ht="25.5" customHeight="1" x14ac:dyDescent="0.25">
      <c r="A16" s="59">
        <v>7</v>
      </c>
      <c r="B16" s="50" t="s">
        <v>125</v>
      </c>
      <c r="C16" s="61" t="s">
        <v>73</v>
      </c>
      <c r="D16" s="64">
        <v>1</v>
      </c>
      <c r="E16" s="63"/>
    </row>
    <row r="17" spans="1:5" s="58" customFormat="1" ht="25.5" customHeight="1" x14ac:dyDescent="0.25">
      <c r="A17" s="59">
        <v>8</v>
      </c>
      <c r="B17" s="50" t="s">
        <v>83</v>
      </c>
      <c r="C17" s="61" t="s">
        <v>73</v>
      </c>
      <c r="D17" s="64">
        <v>2</v>
      </c>
      <c r="E17" s="63"/>
    </row>
    <row r="18" spans="1:5" s="58" customFormat="1" ht="25.5" customHeight="1" x14ac:dyDescent="0.25">
      <c r="A18" s="59">
        <v>9</v>
      </c>
      <c r="B18" s="50" t="s">
        <v>126</v>
      </c>
      <c r="C18" s="61" t="s">
        <v>73</v>
      </c>
      <c r="D18" s="64">
        <v>1</v>
      </c>
      <c r="E18" s="63"/>
    </row>
    <row r="19" spans="1:5" s="58" customFormat="1" ht="25.5" customHeight="1" x14ac:dyDescent="0.25">
      <c r="A19" s="59">
        <v>10</v>
      </c>
      <c r="B19" s="50" t="s">
        <v>127</v>
      </c>
      <c r="C19" s="61" t="s">
        <v>73</v>
      </c>
      <c r="D19" s="64">
        <v>1</v>
      </c>
      <c r="E19" s="63"/>
    </row>
    <row r="20" spans="1:5" s="58" customFormat="1" ht="25.5" customHeight="1" x14ac:dyDescent="0.25">
      <c r="A20" s="59">
        <v>11</v>
      </c>
      <c r="B20" s="50" t="s">
        <v>21</v>
      </c>
      <c r="C20" s="61" t="s">
        <v>73</v>
      </c>
      <c r="D20" s="64">
        <v>1</v>
      </c>
      <c r="E20" s="63"/>
    </row>
    <row r="21" spans="1:5" s="58" customFormat="1" ht="25.5" customHeight="1" x14ac:dyDescent="0.25">
      <c r="A21" s="59">
        <v>12</v>
      </c>
      <c r="B21" s="50" t="s">
        <v>128</v>
      </c>
      <c r="C21" s="61" t="s">
        <v>73</v>
      </c>
      <c r="D21" s="64">
        <v>1</v>
      </c>
      <c r="E21" s="63"/>
    </row>
    <row r="22" spans="1:5" s="58" customFormat="1" ht="25.5" customHeight="1" x14ac:dyDescent="0.25">
      <c r="A22" s="59">
        <v>13</v>
      </c>
      <c r="B22" s="50" t="s">
        <v>129</v>
      </c>
      <c r="C22" s="61" t="s">
        <v>73</v>
      </c>
      <c r="D22" s="64">
        <v>1</v>
      </c>
      <c r="E22" s="63"/>
    </row>
    <row r="23" spans="1:5" s="58" customFormat="1" ht="25.5" customHeight="1" x14ac:dyDescent="0.25">
      <c r="A23" s="148" t="s">
        <v>419</v>
      </c>
      <c r="B23" s="149"/>
      <c r="C23" s="149"/>
      <c r="D23" s="149"/>
      <c r="E23" s="150"/>
    </row>
    <row r="24" spans="1:5" s="58" customFormat="1" ht="25.5" customHeight="1" x14ac:dyDescent="0.25">
      <c r="A24" s="59">
        <v>1</v>
      </c>
      <c r="B24" s="60" t="s">
        <v>130</v>
      </c>
      <c r="C24" s="61" t="s">
        <v>73</v>
      </c>
      <c r="D24" s="62">
        <v>2</v>
      </c>
      <c r="E24" s="63"/>
    </row>
    <row r="25" spans="1:5" s="58" customFormat="1" ht="25.5" customHeight="1" x14ac:dyDescent="0.25">
      <c r="A25" s="59">
        <v>2</v>
      </c>
      <c r="B25" s="60" t="s">
        <v>97</v>
      </c>
      <c r="C25" s="61" t="s">
        <v>73</v>
      </c>
      <c r="D25" s="62">
        <v>3</v>
      </c>
      <c r="E25" s="63"/>
    </row>
    <row r="26" spans="1:5" s="58" customFormat="1" ht="25.5" customHeight="1" x14ac:dyDescent="0.25">
      <c r="A26" s="59">
        <v>3</v>
      </c>
      <c r="B26" s="60" t="s">
        <v>131</v>
      </c>
      <c r="C26" s="61" t="s">
        <v>73</v>
      </c>
      <c r="D26" s="62">
        <v>2</v>
      </c>
      <c r="E26" s="63"/>
    </row>
    <row r="27" spans="1:5" s="58" customFormat="1" ht="25.5" customHeight="1" x14ac:dyDescent="0.25">
      <c r="A27" s="59">
        <v>4</v>
      </c>
      <c r="B27" s="60" t="s">
        <v>20</v>
      </c>
      <c r="C27" s="61" t="s">
        <v>73</v>
      </c>
      <c r="D27" s="62">
        <v>10</v>
      </c>
      <c r="E27" s="63"/>
    </row>
    <row r="28" spans="1:5" s="58" customFormat="1" ht="25.5" customHeight="1" x14ac:dyDescent="0.25">
      <c r="A28" s="59">
        <v>5</v>
      </c>
      <c r="B28" s="60" t="s">
        <v>123</v>
      </c>
      <c r="C28" s="61" t="s">
        <v>73</v>
      </c>
      <c r="D28" s="62">
        <v>10</v>
      </c>
      <c r="E28" s="63"/>
    </row>
    <row r="29" spans="1:5" s="58" customFormat="1" ht="25.5" customHeight="1" x14ac:dyDescent="0.25">
      <c r="A29" s="59">
        <v>6</v>
      </c>
      <c r="B29" s="60" t="s">
        <v>74</v>
      </c>
      <c r="C29" s="61" t="s">
        <v>77</v>
      </c>
      <c r="D29" s="62">
        <v>2</v>
      </c>
      <c r="E29" s="63"/>
    </row>
    <row r="30" spans="1:5" s="58" customFormat="1" ht="25.5" customHeight="1" x14ac:dyDescent="0.25">
      <c r="A30" s="59">
        <v>7</v>
      </c>
      <c r="B30" s="60" t="s">
        <v>75</v>
      </c>
      <c r="C30" s="61" t="s">
        <v>73</v>
      </c>
      <c r="D30" s="62">
        <v>3</v>
      </c>
      <c r="E30" s="63"/>
    </row>
    <row r="31" spans="1:5" s="58" customFormat="1" ht="25.5" customHeight="1" x14ac:dyDescent="0.25">
      <c r="A31" s="59">
        <v>8</v>
      </c>
      <c r="B31" s="60" t="s">
        <v>132</v>
      </c>
      <c r="C31" s="61" t="s">
        <v>73</v>
      </c>
      <c r="D31" s="62">
        <v>10</v>
      </c>
      <c r="E31" s="63"/>
    </row>
    <row r="32" spans="1:5" s="58" customFormat="1" ht="25.5" customHeight="1" x14ac:dyDescent="0.25">
      <c r="A32" s="59">
        <v>9</v>
      </c>
      <c r="B32" s="60" t="s">
        <v>133</v>
      </c>
      <c r="C32" s="61" t="s">
        <v>73</v>
      </c>
      <c r="D32" s="62">
        <v>2</v>
      </c>
      <c r="E32" s="63"/>
    </row>
    <row r="33" spans="1:5" s="58" customFormat="1" ht="25.5" customHeight="1" x14ac:dyDescent="0.25">
      <c r="A33" s="59">
        <v>10</v>
      </c>
      <c r="B33" s="60" t="s">
        <v>134</v>
      </c>
      <c r="C33" s="61" t="s">
        <v>73</v>
      </c>
      <c r="D33" s="62">
        <v>4</v>
      </c>
      <c r="E33" s="63"/>
    </row>
    <row r="34" spans="1:5" s="58" customFormat="1" ht="25.5" customHeight="1" x14ac:dyDescent="0.25">
      <c r="A34" s="59">
        <v>11</v>
      </c>
      <c r="B34" s="60" t="s">
        <v>22</v>
      </c>
      <c r="C34" s="61" t="s">
        <v>77</v>
      </c>
      <c r="D34" s="62">
        <v>2</v>
      </c>
      <c r="E34" s="63"/>
    </row>
    <row r="35" spans="1:5" s="58" customFormat="1" ht="25.5" customHeight="1" x14ac:dyDescent="0.25">
      <c r="A35" s="59">
        <v>12</v>
      </c>
      <c r="B35" s="60" t="s">
        <v>78</v>
      </c>
      <c r="C35" s="61" t="s">
        <v>73</v>
      </c>
      <c r="D35" s="62">
        <v>1</v>
      </c>
      <c r="E35" s="63"/>
    </row>
    <row r="36" spans="1:5" s="58" customFormat="1" ht="25.5" customHeight="1" x14ac:dyDescent="0.25">
      <c r="A36" s="59">
        <v>13</v>
      </c>
      <c r="B36" s="60" t="s">
        <v>79</v>
      </c>
      <c r="C36" s="61" t="s">
        <v>73</v>
      </c>
      <c r="D36" s="62">
        <v>15</v>
      </c>
      <c r="E36" s="63"/>
    </row>
    <row r="37" spans="1:5" s="58" customFormat="1" ht="25.5" customHeight="1" x14ac:dyDescent="0.25">
      <c r="A37" s="59">
        <v>14</v>
      </c>
      <c r="B37" s="60" t="s">
        <v>135</v>
      </c>
      <c r="C37" s="61" t="s">
        <v>73</v>
      </c>
      <c r="D37" s="62">
        <v>3</v>
      </c>
      <c r="E37" s="63"/>
    </row>
    <row r="38" spans="1:5" s="58" customFormat="1" ht="25.5" customHeight="1" x14ac:dyDescent="0.25">
      <c r="A38" s="59">
        <v>15</v>
      </c>
      <c r="B38" s="60" t="s">
        <v>80</v>
      </c>
      <c r="C38" s="61" t="s">
        <v>81</v>
      </c>
      <c r="D38" s="62">
        <v>1</v>
      </c>
      <c r="E38" s="63"/>
    </row>
    <row r="39" spans="1:5" s="58" customFormat="1" ht="25.5" customHeight="1" x14ac:dyDescent="0.25">
      <c r="A39" s="59">
        <v>16</v>
      </c>
      <c r="B39" s="60" t="s">
        <v>82</v>
      </c>
      <c r="C39" s="61" t="s">
        <v>73</v>
      </c>
      <c r="D39" s="59">
        <v>1</v>
      </c>
      <c r="E39" s="63"/>
    </row>
    <row r="40" spans="1:5" s="58" customFormat="1" ht="25.5" customHeight="1" x14ac:dyDescent="0.25">
      <c r="A40" s="59">
        <v>17</v>
      </c>
      <c r="B40" s="60" t="s">
        <v>136</v>
      </c>
      <c r="C40" s="61" t="s">
        <v>73</v>
      </c>
      <c r="D40" s="62">
        <v>1</v>
      </c>
      <c r="E40" s="63"/>
    </row>
    <row r="41" spans="1:5" s="58" customFormat="1" ht="25.5" customHeight="1" x14ac:dyDescent="0.25">
      <c r="A41" s="59">
        <v>18</v>
      </c>
      <c r="B41" s="60" t="s">
        <v>84</v>
      </c>
      <c r="C41" s="61" t="s">
        <v>73</v>
      </c>
      <c r="D41" s="62">
        <v>1</v>
      </c>
      <c r="E41" s="63"/>
    </row>
    <row r="42" spans="1:5" s="58" customFormat="1" ht="25.5" customHeight="1" x14ac:dyDescent="0.25">
      <c r="A42" s="59">
        <v>19</v>
      </c>
      <c r="B42" s="60" t="s">
        <v>137</v>
      </c>
      <c r="C42" s="61" t="s">
        <v>73</v>
      </c>
      <c r="D42" s="62">
        <v>3</v>
      </c>
      <c r="E42" s="63"/>
    </row>
    <row r="43" spans="1:5" s="58" customFormat="1" ht="25.5" customHeight="1" x14ac:dyDescent="0.25">
      <c r="A43" s="59">
        <v>20</v>
      </c>
      <c r="B43" s="60" t="s">
        <v>138</v>
      </c>
      <c r="C43" s="61" t="s">
        <v>73</v>
      </c>
      <c r="D43" s="62">
        <v>1</v>
      </c>
      <c r="E43" s="63"/>
    </row>
    <row r="44" spans="1:5" s="58" customFormat="1" ht="25.5" customHeight="1" x14ac:dyDescent="0.25">
      <c r="A44" s="59">
        <v>21</v>
      </c>
      <c r="B44" s="60" t="s">
        <v>139</v>
      </c>
      <c r="C44" s="61" t="s">
        <v>73</v>
      </c>
      <c r="D44" s="62">
        <v>1</v>
      </c>
      <c r="E44" s="63"/>
    </row>
    <row r="45" spans="1:5" s="58" customFormat="1" ht="25.5" customHeight="1" x14ac:dyDescent="0.25">
      <c r="A45" s="59">
        <v>22</v>
      </c>
      <c r="B45" s="60" t="s">
        <v>140</v>
      </c>
      <c r="C45" s="61" t="s">
        <v>81</v>
      </c>
      <c r="D45" s="62">
        <v>21</v>
      </c>
      <c r="E45" s="63"/>
    </row>
    <row r="46" spans="1:5" s="58" customFormat="1" ht="25.5" customHeight="1" x14ac:dyDescent="0.25">
      <c r="A46" s="59">
        <v>23</v>
      </c>
      <c r="B46" s="50" t="s">
        <v>141</v>
      </c>
      <c r="C46" s="61" t="s">
        <v>73</v>
      </c>
      <c r="D46" s="64">
        <v>1</v>
      </c>
      <c r="E46" s="63"/>
    </row>
    <row r="47" spans="1:5" s="58" customFormat="1" ht="25.5" customHeight="1" x14ac:dyDescent="0.25">
      <c r="A47" s="59">
        <v>24</v>
      </c>
      <c r="B47" s="60" t="s">
        <v>142</v>
      </c>
      <c r="C47" s="61" t="s">
        <v>73</v>
      </c>
      <c r="D47" s="62">
        <v>1</v>
      </c>
      <c r="E47" s="63"/>
    </row>
    <row r="48" spans="1:5" s="58" customFormat="1" ht="25.5" customHeight="1" x14ac:dyDescent="0.25">
      <c r="A48" s="59">
        <v>25</v>
      </c>
      <c r="B48" s="60" t="s">
        <v>143</v>
      </c>
      <c r="C48" s="61" t="s">
        <v>73</v>
      </c>
      <c r="D48" s="62">
        <v>1</v>
      </c>
      <c r="E48" s="63"/>
    </row>
    <row r="49" spans="1:5" s="58" customFormat="1" ht="25.5" customHeight="1" x14ac:dyDescent="0.25">
      <c r="A49" s="148" t="s">
        <v>420</v>
      </c>
      <c r="B49" s="149"/>
      <c r="C49" s="149"/>
      <c r="D49" s="149"/>
      <c r="E49" s="150"/>
    </row>
    <row r="50" spans="1:5" s="58" customFormat="1" ht="25.5" customHeight="1" x14ac:dyDescent="0.25">
      <c r="A50" s="59">
        <v>1</v>
      </c>
      <c r="B50" s="60" t="s">
        <v>131</v>
      </c>
      <c r="C50" s="61" t="s">
        <v>73</v>
      </c>
      <c r="D50" s="62">
        <v>1</v>
      </c>
      <c r="E50" s="63"/>
    </row>
    <row r="51" spans="1:5" s="58" customFormat="1" ht="25.5" customHeight="1" x14ac:dyDescent="0.25">
      <c r="A51" s="59">
        <v>2</v>
      </c>
      <c r="B51" s="60" t="s">
        <v>144</v>
      </c>
      <c r="C51" s="61" t="s">
        <v>73</v>
      </c>
      <c r="D51" s="62">
        <v>1</v>
      </c>
      <c r="E51" s="63"/>
    </row>
    <row r="52" spans="1:5" s="58" customFormat="1" ht="25.5" customHeight="1" x14ac:dyDescent="0.25">
      <c r="A52" s="59">
        <v>3</v>
      </c>
      <c r="B52" s="60" t="s">
        <v>20</v>
      </c>
      <c r="C52" s="61" t="s">
        <v>73</v>
      </c>
      <c r="D52" s="62">
        <v>10</v>
      </c>
      <c r="E52" s="63"/>
    </row>
    <row r="53" spans="1:5" s="58" customFormat="1" ht="25.5" customHeight="1" x14ac:dyDescent="0.25">
      <c r="A53" s="59">
        <v>4</v>
      </c>
      <c r="B53" s="60" t="s">
        <v>123</v>
      </c>
      <c r="C53" s="61" t="s">
        <v>73</v>
      </c>
      <c r="D53" s="62">
        <v>10</v>
      </c>
      <c r="E53" s="63"/>
    </row>
    <row r="54" spans="1:5" s="58" customFormat="1" ht="25.5" customHeight="1" x14ac:dyDescent="0.25">
      <c r="A54" s="59">
        <v>5</v>
      </c>
      <c r="B54" s="60" t="s">
        <v>75</v>
      </c>
      <c r="C54" s="61" t="s">
        <v>73</v>
      </c>
      <c r="D54" s="62">
        <v>3</v>
      </c>
      <c r="E54" s="63"/>
    </row>
    <row r="55" spans="1:5" s="58" customFormat="1" ht="25.5" customHeight="1" x14ac:dyDescent="0.25">
      <c r="A55" s="59">
        <v>6</v>
      </c>
      <c r="B55" s="60" t="s">
        <v>132</v>
      </c>
      <c r="C55" s="61" t="s">
        <v>73</v>
      </c>
      <c r="D55" s="62">
        <v>8</v>
      </c>
      <c r="E55" s="63"/>
    </row>
    <row r="56" spans="1:5" s="58" customFormat="1" ht="25.5" customHeight="1" x14ac:dyDescent="0.25">
      <c r="A56" s="59">
        <v>7</v>
      </c>
      <c r="B56" s="50" t="s">
        <v>76</v>
      </c>
      <c r="C56" s="61" t="s">
        <v>73</v>
      </c>
      <c r="D56" s="64">
        <v>10</v>
      </c>
      <c r="E56" s="63"/>
    </row>
    <row r="57" spans="1:5" s="58" customFormat="1" ht="25.5" customHeight="1" x14ac:dyDescent="0.25">
      <c r="A57" s="59">
        <v>8</v>
      </c>
      <c r="B57" s="60" t="s">
        <v>134</v>
      </c>
      <c r="C57" s="61" t="s">
        <v>73</v>
      </c>
      <c r="D57" s="62">
        <v>3</v>
      </c>
      <c r="E57" s="63"/>
    </row>
    <row r="58" spans="1:5" s="58" customFormat="1" ht="25.5" customHeight="1" x14ac:dyDescent="0.25">
      <c r="A58" s="59">
        <v>9</v>
      </c>
      <c r="B58" s="60" t="s">
        <v>22</v>
      </c>
      <c r="C58" s="61" t="s">
        <v>77</v>
      </c>
      <c r="D58" s="62">
        <v>2</v>
      </c>
      <c r="E58" s="63"/>
    </row>
    <row r="59" spans="1:5" s="58" customFormat="1" ht="25.5" customHeight="1" x14ac:dyDescent="0.25">
      <c r="A59" s="59">
        <v>10</v>
      </c>
      <c r="B59" s="60" t="s">
        <v>78</v>
      </c>
      <c r="C59" s="61" t="s">
        <v>73</v>
      </c>
      <c r="D59" s="62">
        <v>1</v>
      </c>
      <c r="E59" s="63"/>
    </row>
    <row r="60" spans="1:5" s="58" customFormat="1" ht="25.5" customHeight="1" x14ac:dyDescent="0.25">
      <c r="A60" s="59">
        <v>11</v>
      </c>
      <c r="B60" s="60" t="s">
        <v>79</v>
      </c>
      <c r="C60" s="61" t="s">
        <v>73</v>
      </c>
      <c r="D60" s="62">
        <v>12</v>
      </c>
      <c r="E60" s="63"/>
    </row>
    <row r="61" spans="1:5" s="58" customFormat="1" ht="25.5" customHeight="1" x14ac:dyDescent="0.25">
      <c r="A61" s="59">
        <v>12</v>
      </c>
      <c r="B61" s="60" t="s">
        <v>145</v>
      </c>
      <c r="C61" s="61" t="s">
        <v>73</v>
      </c>
      <c r="D61" s="62">
        <v>10</v>
      </c>
      <c r="E61" s="63"/>
    </row>
    <row r="62" spans="1:5" s="58" customFormat="1" ht="25.5" customHeight="1" x14ac:dyDescent="0.25">
      <c r="A62" s="59">
        <v>13</v>
      </c>
      <c r="B62" s="60" t="s">
        <v>135</v>
      </c>
      <c r="C62" s="61" t="s">
        <v>73</v>
      </c>
      <c r="D62" s="62">
        <v>2</v>
      </c>
      <c r="E62" s="63"/>
    </row>
    <row r="63" spans="1:5" s="58" customFormat="1" ht="25.5" customHeight="1" x14ac:dyDescent="0.25">
      <c r="A63" s="59">
        <v>14</v>
      </c>
      <c r="B63" s="60" t="s">
        <v>82</v>
      </c>
      <c r="C63" s="61" t="s">
        <v>73</v>
      </c>
      <c r="D63" s="59">
        <v>1</v>
      </c>
      <c r="E63" s="63"/>
    </row>
    <row r="64" spans="1:5" s="58" customFormat="1" ht="25.5" customHeight="1" x14ac:dyDescent="0.25">
      <c r="A64" s="59">
        <v>15</v>
      </c>
      <c r="B64" s="60" t="s">
        <v>146</v>
      </c>
      <c r="C64" s="61" t="s">
        <v>73</v>
      </c>
      <c r="D64" s="62">
        <v>1</v>
      </c>
      <c r="E64" s="63"/>
    </row>
    <row r="65" spans="1:5" s="58" customFormat="1" ht="25.5" customHeight="1" x14ac:dyDescent="0.25">
      <c r="A65" s="59">
        <v>16</v>
      </c>
      <c r="B65" s="50" t="s">
        <v>147</v>
      </c>
      <c r="C65" s="61" t="s">
        <v>73</v>
      </c>
      <c r="D65" s="64">
        <v>1</v>
      </c>
      <c r="E65" s="63"/>
    </row>
    <row r="66" spans="1:5" s="58" customFormat="1" ht="25.5" customHeight="1" x14ac:dyDescent="0.25">
      <c r="A66" s="59">
        <v>17</v>
      </c>
      <c r="B66" s="50" t="s">
        <v>148</v>
      </c>
      <c r="C66" s="61" t="s">
        <v>73</v>
      </c>
      <c r="D66" s="64">
        <v>2</v>
      </c>
      <c r="E66" s="63"/>
    </row>
    <row r="67" spans="1:5" s="58" customFormat="1" ht="25.5" customHeight="1" x14ac:dyDescent="0.25">
      <c r="A67" s="59">
        <v>18</v>
      </c>
      <c r="B67" s="50" t="s">
        <v>75</v>
      </c>
      <c r="C67" s="61" t="s">
        <v>73</v>
      </c>
      <c r="D67" s="64">
        <v>1</v>
      </c>
      <c r="E67" s="63"/>
    </row>
    <row r="68" spans="1:5" s="58" customFormat="1" ht="25.5" customHeight="1" x14ac:dyDescent="0.25">
      <c r="A68" s="59">
        <v>19</v>
      </c>
      <c r="B68" s="50" t="s">
        <v>133</v>
      </c>
      <c r="C68" s="61" t="s">
        <v>73</v>
      </c>
      <c r="D68" s="64">
        <v>2</v>
      </c>
      <c r="E68" s="63"/>
    </row>
    <row r="69" spans="1:5" s="58" customFormat="1" ht="25.5" customHeight="1" x14ac:dyDescent="0.25">
      <c r="A69" s="59">
        <v>20</v>
      </c>
      <c r="B69" s="50" t="s">
        <v>149</v>
      </c>
      <c r="C69" s="61" t="s">
        <v>73</v>
      </c>
      <c r="D69" s="64">
        <v>3</v>
      </c>
      <c r="E69" s="63"/>
    </row>
    <row r="70" spans="1:5" s="58" customFormat="1" ht="25.5" customHeight="1" x14ac:dyDescent="0.25">
      <c r="A70" s="59">
        <v>21</v>
      </c>
      <c r="B70" s="50" t="s">
        <v>150</v>
      </c>
      <c r="C70" s="61" t="s">
        <v>73</v>
      </c>
      <c r="D70" s="64">
        <v>1</v>
      </c>
      <c r="E70" s="63"/>
    </row>
    <row r="71" spans="1:5" s="58" customFormat="1" ht="25.5" customHeight="1" x14ac:dyDescent="0.25">
      <c r="A71" s="142" t="s">
        <v>421</v>
      </c>
      <c r="B71" s="143"/>
      <c r="C71" s="143"/>
      <c r="D71" s="143"/>
      <c r="E71" s="144"/>
    </row>
    <row r="72" spans="1:5" s="58" customFormat="1" ht="25.5" customHeight="1" x14ac:dyDescent="0.25">
      <c r="A72" s="59">
        <v>1</v>
      </c>
      <c r="B72" s="60" t="s">
        <v>151</v>
      </c>
      <c r="C72" s="61" t="s">
        <v>73</v>
      </c>
      <c r="D72" s="62">
        <v>1</v>
      </c>
      <c r="E72" s="63"/>
    </row>
    <row r="73" spans="1:5" s="58" customFormat="1" ht="25.5" customHeight="1" x14ac:dyDescent="0.25">
      <c r="A73" s="59">
        <v>2</v>
      </c>
      <c r="B73" s="60" t="s">
        <v>152</v>
      </c>
      <c r="C73" s="61" t="s">
        <v>73</v>
      </c>
      <c r="D73" s="62">
        <v>3</v>
      </c>
      <c r="E73" s="63"/>
    </row>
    <row r="74" spans="1:5" s="66" customFormat="1" ht="25.5" customHeight="1" x14ac:dyDescent="0.25">
      <c r="A74" s="59">
        <v>3</v>
      </c>
      <c r="B74" s="60" t="s">
        <v>145</v>
      </c>
      <c r="C74" s="61" t="s">
        <v>73</v>
      </c>
      <c r="D74" s="62">
        <v>4</v>
      </c>
      <c r="E74" s="65"/>
    </row>
    <row r="75" spans="1:5" s="66" customFormat="1" ht="25.5" customHeight="1" x14ac:dyDescent="0.25">
      <c r="A75" s="59">
        <v>4</v>
      </c>
      <c r="B75" s="60" t="s">
        <v>86</v>
      </c>
      <c r="C75" s="61" t="s">
        <v>73</v>
      </c>
      <c r="D75" s="62">
        <v>1</v>
      </c>
      <c r="E75" s="65"/>
    </row>
    <row r="76" spans="1:5" s="66" customFormat="1" ht="25.5" customHeight="1" x14ac:dyDescent="0.25">
      <c r="A76" s="59">
        <v>5</v>
      </c>
      <c r="B76" s="60" t="s">
        <v>153</v>
      </c>
      <c r="C76" s="61" t="s">
        <v>73</v>
      </c>
      <c r="D76" s="62">
        <v>1</v>
      </c>
      <c r="E76" s="65"/>
    </row>
    <row r="77" spans="1:5" s="66" customFormat="1" ht="25.5" customHeight="1" x14ac:dyDescent="0.25">
      <c r="A77" s="59">
        <v>6</v>
      </c>
      <c r="B77" s="60" t="s">
        <v>154</v>
      </c>
      <c r="C77" s="61" t="s">
        <v>73</v>
      </c>
      <c r="D77" s="62">
        <v>5</v>
      </c>
      <c r="E77" s="67"/>
    </row>
    <row r="78" spans="1:5" s="66" customFormat="1" ht="25.5" customHeight="1" x14ac:dyDescent="0.25">
      <c r="A78" s="59">
        <v>7</v>
      </c>
      <c r="B78" s="60" t="s">
        <v>188</v>
      </c>
      <c r="C78" s="61" t="s">
        <v>73</v>
      </c>
      <c r="D78" s="62">
        <v>1</v>
      </c>
      <c r="E78" s="65"/>
    </row>
    <row r="79" spans="1:5" s="66" customFormat="1" ht="25.5" customHeight="1" x14ac:dyDescent="0.25">
      <c r="A79" s="59">
        <v>8</v>
      </c>
      <c r="B79" s="60" t="s">
        <v>155</v>
      </c>
      <c r="C79" s="61" t="s">
        <v>73</v>
      </c>
      <c r="D79" s="62">
        <v>1</v>
      </c>
      <c r="E79" s="65"/>
    </row>
    <row r="80" spans="1:5" s="66" customFormat="1" ht="25.5" customHeight="1" x14ac:dyDescent="0.25">
      <c r="A80" s="59">
        <v>9</v>
      </c>
      <c r="B80" s="60" t="s">
        <v>156</v>
      </c>
      <c r="C80" s="61" t="s">
        <v>77</v>
      </c>
      <c r="D80" s="62">
        <v>2</v>
      </c>
      <c r="E80" s="65"/>
    </row>
    <row r="81" spans="1:5" s="66" customFormat="1" ht="25.5" customHeight="1" x14ac:dyDescent="0.25">
      <c r="A81" s="59">
        <v>10</v>
      </c>
      <c r="B81" s="60" t="s">
        <v>157</v>
      </c>
      <c r="C81" s="61" t="s">
        <v>77</v>
      </c>
      <c r="D81" s="62">
        <v>1</v>
      </c>
      <c r="E81" s="65"/>
    </row>
    <row r="82" spans="1:5" s="66" customFormat="1" ht="25.5" customHeight="1" x14ac:dyDescent="0.25">
      <c r="A82" s="59">
        <v>11</v>
      </c>
      <c r="B82" s="60" t="s">
        <v>158</v>
      </c>
      <c r="C82" s="61" t="s">
        <v>77</v>
      </c>
      <c r="D82" s="62">
        <v>1</v>
      </c>
      <c r="E82" s="65"/>
    </row>
    <row r="83" spans="1:5" s="66" customFormat="1" ht="25.5" customHeight="1" x14ac:dyDescent="0.25">
      <c r="A83" s="59">
        <v>12</v>
      </c>
      <c r="B83" s="60" t="s">
        <v>159</v>
      </c>
      <c r="C83" s="61" t="s">
        <v>73</v>
      </c>
      <c r="D83" s="62">
        <v>1</v>
      </c>
      <c r="E83" s="65"/>
    </row>
    <row r="84" spans="1:5" s="66" customFormat="1" ht="25.5" customHeight="1" x14ac:dyDescent="0.25">
      <c r="A84" s="59">
        <v>13</v>
      </c>
      <c r="B84" s="60" t="s">
        <v>160</v>
      </c>
      <c r="C84" s="61" t="s">
        <v>73</v>
      </c>
      <c r="D84" s="62">
        <v>2</v>
      </c>
      <c r="E84" s="65"/>
    </row>
    <row r="85" spans="1:5" s="58" customFormat="1" ht="25.5" customHeight="1" x14ac:dyDescent="0.25">
      <c r="A85" s="59">
        <v>14</v>
      </c>
      <c r="B85" s="60" t="s">
        <v>134</v>
      </c>
      <c r="C85" s="61" t="s">
        <v>73</v>
      </c>
      <c r="D85" s="62">
        <v>2</v>
      </c>
      <c r="E85" s="63"/>
    </row>
    <row r="86" spans="1:5" s="58" customFormat="1" ht="25.5" customHeight="1" x14ac:dyDescent="0.25">
      <c r="A86" s="59">
        <v>15</v>
      </c>
      <c r="B86" s="60" t="s">
        <v>126</v>
      </c>
      <c r="C86" s="61" t="s">
        <v>73</v>
      </c>
      <c r="D86" s="62">
        <v>1</v>
      </c>
      <c r="E86" s="63"/>
    </row>
    <row r="87" spans="1:5" s="58" customFormat="1" ht="25.5" customHeight="1" x14ac:dyDescent="0.25">
      <c r="A87" s="59">
        <v>16</v>
      </c>
      <c r="B87" s="60" t="s">
        <v>79</v>
      </c>
      <c r="C87" s="61" t="s">
        <v>73</v>
      </c>
      <c r="D87" s="62">
        <v>5</v>
      </c>
      <c r="E87" s="63"/>
    </row>
    <row r="88" spans="1:5" s="58" customFormat="1" ht="25.5" customHeight="1" x14ac:dyDescent="0.25">
      <c r="A88" s="59">
        <v>17</v>
      </c>
      <c r="B88" s="60" t="s">
        <v>20</v>
      </c>
      <c r="C88" s="61" t="s">
        <v>73</v>
      </c>
      <c r="D88" s="62">
        <v>3</v>
      </c>
      <c r="E88" s="63"/>
    </row>
    <row r="89" spans="1:5" s="58" customFormat="1" ht="25.5" customHeight="1" x14ac:dyDescent="0.25">
      <c r="A89" s="59">
        <v>18</v>
      </c>
      <c r="B89" s="60" t="s">
        <v>428</v>
      </c>
      <c r="C89" s="61" t="s">
        <v>73</v>
      </c>
      <c r="D89" s="62">
        <v>1</v>
      </c>
      <c r="E89" s="63"/>
    </row>
    <row r="90" spans="1:5" s="58" customFormat="1" ht="25.5" customHeight="1" x14ac:dyDescent="0.25">
      <c r="A90" s="59">
        <v>19</v>
      </c>
      <c r="B90" s="60" t="s">
        <v>161</v>
      </c>
      <c r="C90" s="61" t="s">
        <v>73</v>
      </c>
      <c r="D90" s="62">
        <v>1</v>
      </c>
      <c r="E90" s="63"/>
    </row>
    <row r="91" spans="1:5" s="58" customFormat="1" ht="25.5" customHeight="1" x14ac:dyDescent="0.25">
      <c r="A91" s="59">
        <v>20</v>
      </c>
      <c r="B91" s="60" t="s">
        <v>162</v>
      </c>
      <c r="C91" s="61" t="s">
        <v>73</v>
      </c>
      <c r="D91" s="62">
        <v>1</v>
      </c>
      <c r="E91" s="63"/>
    </row>
    <row r="92" spans="1:5" s="58" customFormat="1" ht="25.5" customHeight="1" x14ac:dyDescent="0.25">
      <c r="A92" s="59">
        <v>21</v>
      </c>
      <c r="B92" s="60" t="s">
        <v>85</v>
      </c>
      <c r="C92" s="61" t="s">
        <v>73</v>
      </c>
      <c r="D92" s="62">
        <v>1</v>
      </c>
      <c r="E92" s="63"/>
    </row>
    <row r="93" spans="1:5" s="58" customFormat="1" ht="25.5" customHeight="1" x14ac:dyDescent="0.25">
      <c r="A93" s="142" t="s">
        <v>422</v>
      </c>
      <c r="B93" s="143"/>
      <c r="C93" s="143"/>
      <c r="D93" s="143"/>
      <c r="E93" s="144"/>
    </row>
    <row r="94" spans="1:5" s="66" customFormat="1" ht="25.5" customHeight="1" x14ac:dyDescent="0.25">
      <c r="A94" s="59">
        <v>1</v>
      </c>
      <c r="B94" s="60" t="s">
        <v>145</v>
      </c>
      <c r="C94" s="61" t="s">
        <v>73</v>
      </c>
      <c r="D94" s="62">
        <v>3</v>
      </c>
      <c r="E94" s="65"/>
    </row>
    <row r="95" spans="1:5" s="66" customFormat="1" ht="25.5" customHeight="1" x14ac:dyDescent="0.25">
      <c r="A95" s="59">
        <v>2</v>
      </c>
      <c r="B95" s="60" t="s">
        <v>163</v>
      </c>
      <c r="C95" s="61" t="s">
        <v>73</v>
      </c>
      <c r="D95" s="62">
        <v>1</v>
      </c>
      <c r="E95" s="65"/>
    </row>
    <row r="96" spans="1:5" s="58" customFormat="1" ht="25.5" customHeight="1" x14ac:dyDescent="0.25">
      <c r="A96" s="142" t="s">
        <v>432</v>
      </c>
      <c r="B96" s="143"/>
      <c r="C96" s="143"/>
      <c r="D96" s="143"/>
      <c r="E96" s="144"/>
    </row>
    <row r="97" spans="1:5" s="58" customFormat="1" ht="25.5" customHeight="1" x14ac:dyDescent="0.25">
      <c r="A97" s="59">
        <v>1</v>
      </c>
      <c r="B97" s="60" t="s">
        <v>145</v>
      </c>
      <c r="C97" s="61" t="s">
        <v>73</v>
      </c>
      <c r="D97" s="62">
        <v>1</v>
      </c>
      <c r="E97" s="63"/>
    </row>
    <row r="98" spans="1:5" s="58" customFormat="1" ht="25.5" customHeight="1" x14ac:dyDescent="0.25">
      <c r="A98" s="59">
        <v>2</v>
      </c>
      <c r="B98" s="60" t="s">
        <v>165</v>
      </c>
      <c r="C98" s="61" t="s">
        <v>73</v>
      </c>
      <c r="D98" s="62">
        <v>1</v>
      </c>
      <c r="E98" s="63"/>
    </row>
    <row r="99" spans="1:5" s="58" customFormat="1" ht="25.5" customHeight="1" x14ac:dyDescent="0.25">
      <c r="A99" s="59">
        <v>3</v>
      </c>
      <c r="B99" s="60" t="s">
        <v>166</v>
      </c>
      <c r="C99" s="61" t="s">
        <v>73</v>
      </c>
      <c r="D99" s="62">
        <v>1</v>
      </c>
      <c r="E99" s="63"/>
    </row>
    <row r="100" spans="1:5" s="58" customFormat="1" ht="25.5" customHeight="1" x14ac:dyDescent="0.25">
      <c r="A100" s="59">
        <v>4</v>
      </c>
      <c r="B100" s="60" t="s">
        <v>134</v>
      </c>
      <c r="C100" s="61" t="s">
        <v>73</v>
      </c>
      <c r="D100" s="62">
        <v>4</v>
      </c>
      <c r="E100" s="63"/>
    </row>
    <row r="101" spans="1:5" s="58" customFormat="1" ht="25.5" customHeight="1" x14ac:dyDescent="0.25">
      <c r="A101" s="59">
        <v>5</v>
      </c>
      <c r="B101" s="60" t="s">
        <v>167</v>
      </c>
      <c r="C101" s="61" t="s">
        <v>73</v>
      </c>
      <c r="D101" s="62">
        <v>1</v>
      </c>
      <c r="E101" s="63"/>
    </row>
    <row r="102" spans="1:5" s="58" customFormat="1" ht="25.5" customHeight="1" x14ac:dyDescent="0.25">
      <c r="A102" s="59">
        <v>6</v>
      </c>
      <c r="B102" s="60" t="s">
        <v>168</v>
      </c>
      <c r="C102" s="61" t="s">
        <v>73</v>
      </c>
      <c r="D102" s="62">
        <v>1</v>
      </c>
      <c r="E102" s="63"/>
    </row>
    <row r="103" spans="1:5" s="58" customFormat="1" ht="25.5" customHeight="1" x14ac:dyDescent="0.25">
      <c r="A103" s="59">
        <v>7</v>
      </c>
      <c r="B103" s="60" t="s">
        <v>172</v>
      </c>
      <c r="C103" s="61" t="s">
        <v>73</v>
      </c>
      <c r="D103" s="62">
        <v>1</v>
      </c>
      <c r="E103" s="63"/>
    </row>
    <row r="104" spans="1:5" s="58" customFormat="1" ht="25.5" customHeight="1" x14ac:dyDescent="0.25">
      <c r="A104" s="59">
        <v>8</v>
      </c>
      <c r="B104" s="60" t="s">
        <v>79</v>
      </c>
      <c r="C104" s="61" t="s">
        <v>73</v>
      </c>
      <c r="D104" s="62">
        <v>5</v>
      </c>
      <c r="E104" s="63"/>
    </row>
    <row r="105" spans="1:5" s="58" customFormat="1" ht="25.5" customHeight="1" x14ac:dyDescent="0.25">
      <c r="A105" s="59">
        <v>9</v>
      </c>
      <c r="B105" s="60" t="s">
        <v>169</v>
      </c>
      <c r="C105" s="61" t="s">
        <v>73</v>
      </c>
      <c r="D105" s="62">
        <v>1</v>
      </c>
      <c r="E105" s="63"/>
    </row>
    <row r="106" spans="1:5" s="58" customFormat="1" ht="25.5" customHeight="1" x14ac:dyDescent="0.25">
      <c r="A106" s="59">
        <v>10</v>
      </c>
      <c r="B106" s="60" t="s">
        <v>170</v>
      </c>
      <c r="C106" s="61" t="s">
        <v>73</v>
      </c>
      <c r="D106" s="62">
        <v>1</v>
      </c>
      <c r="E106" s="63"/>
    </row>
    <row r="107" spans="1:5" s="58" customFormat="1" ht="25.5" customHeight="1" x14ac:dyDescent="0.25">
      <c r="A107" s="59">
        <v>11</v>
      </c>
      <c r="B107" s="60" t="s">
        <v>171</v>
      </c>
      <c r="C107" s="61" t="s">
        <v>73</v>
      </c>
      <c r="D107" s="62">
        <v>1</v>
      </c>
      <c r="E107" s="63"/>
    </row>
    <row r="108" spans="1:5" s="58" customFormat="1" ht="25.5" customHeight="1" x14ac:dyDescent="0.25">
      <c r="A108" s="142" t="s">
        <v>433</v>
      </c>
      <c r="B108" s="143"/>
      <c r="C108" s="143"/>
      <c r="D108" s="143"/>
      <c r="E108" s="144"/>
    </row>
    <row r="109" spans="1:5" s="58" customFormat="1" ht="25.5" customHeight="1" x14ac:dyDescent="0.25">
      <c r="A109" s="59">
        <v>1</v>
      </c>
      <c r="B109" s="60" t="s">
        <v>172</v>
      </c>
      <c r="C109" s="61" t="s">
        <v>164</v>
      </c>
      <c r="D109" s="62">
        <v>1</v>
      </c>
      <c r="E109" s="63"/>
    </row>
    <row r="110" spans="1:5" s="58" customFormat="1" ht="25.5" customHeight="1" x14ac:dyDescent="0.25">
      <c r="A110" s="59">
        <v>2</v>
      </c>
      <c r="B110" s="60" t="s">
        <v>189</v>
      </c>
      <c r="C110" s="61" t="s">
        <v>164</v>
      </c>
      <c r="D110" s="62">
        <v>1</v>
      </c>
      <c r="E110" s="63"/>
    </row>
    <row r="111" spans="1:5" s="58" customFormat="1" ht="25.5" customHeight="1" x14ac:dyDescent="0.25">
      <c r="A111" s="59">
        <v>3</v>
      </c>
      <c r="B111" s="60" t="s">
        <v>166</v>
      </c>
      <c r="C111" s="61" t="s">
        <v>164</v>
      </c>
      <c r="D111" s="62">
        <v>1</v>
      </c>
      <c r="E111" s="63"/>
    </row>
    <row r="112" spans="1:5" s="58" customFormat="1" ht="25.5" customHeight="1" x14ac:dyDescent="0.25">
      <c r="A112" s="59">
        <v>4</v>
      </c>
      <c r="B112" s="60" t="s">
        <v>173</v>
      </c>
      <c r="C112" s="61" t="s">
        <v>164</v>
      </c>
      <c r="D112" s="62">
        <v>1</v>
      </c>
      <c r="E112" s="63"/>
    </row>
    <row r="113" spans="1:5" s="58" customFormat="1" ht="25.5" customHeight="1" x14ac:dyDescent="0.25">
      <c r="A113" s="59">
        <v>5</v>
      </c>
      <c r="B113" s="60" t="s">
        <v>79</v>
      </c>
      <c r="C113" s="61" t="s">
        <v>164</v>
      </c>
      <c r="D113" s="62">
        <v>5</v>
      </c>
      <c r="E113" s="63"/>
    </row>
    <row r="114" spans="1:5" s="58" customFormat="1" ht="25.5" customHeight="1" x14ac:dyDescent="0.25">
      <c r="A114" s="59">
        <v>6</v>
      </c>
      <c r="B114" s="60" t="s">
        <v>174</v>
      </c>
      <c r="C114" s="61" t="s">
        <v>164</v>
      </c>
      <c r="D114" s="62">
        <v>1</v>
      </c>
      <c r="E114" s="63"/>
    </row>
    <row r="115" spans="1:5" s="58" customFormat="1" ht="25.5" customHeight="1" x14ac:dyDescent="0.25">
      <c r="A115" s="142" t="s">
        <v>434</v>
      </c>
      <c r="B115" s="143"/>
      <c r="C115" s="143"/>
      <c r="D115" s="143"/>
      <c r="E115" s="144"/>
    </row>
    <row r="116" spans="1:5" s="58" customFormat="1" ht="25.5" customHeight="1" x14ac:dyDescent="0.25">
      <c r="A116" s="59">
        <v>1</v>
      </c>
      <c r="B116" s="60" t="s">
        <v>124</v>
      </c>
      <c r="C116" s="61" t="s">
        <v>164</v>
      </c>
      <c r="D116" s="62">
        <v>1</v>
      </c>
      <c r="E116" s="63"/>
    </row>
    <row r="117" spans="1:5" s="58" customFormat="1" ht="25.5" customHeight="1" x14ac:dyDescent="0.25">
      <c r="A117" s="59">
        <v>2</v>
      </c>
      <c r="B117" s="60" t="s">
        <v>175</v>
      </c>
      <c r="C117" s="61" t="s">
        <v>164</v>
      </c>
      <c r="D117" s="62">
        <v>1</v>
      </c>
      <c r="E117" s="63"/>
    </row>
    <row r="118" spans="1:5" s="58" customFormat="1" ht="25.5" customHeight="1" x14ac:dyDescent="0.25">
      <c r="A118" s="59">
        <v>3</v>
      </c>
      <c r="B118" s="60" t="s">
        <v>189</v>
      </c>
      <c r="C118" s="61" t="s">
        <v>164</v>
      </c>
      <c r="D118" s="62">
        <v>1</v>
      </c>
      <c r="E118" s="63"/>
    </row>
    <row r="119" spans="1:5" s="58" customFormat="1" ht="25.5" customHeight="1" x14ac:dyDescent="0.25">
      <c r="A119" s="142" t="s">
        <v>435</v>
      </c>
      <c r="B119" s="143"/>
      <c r="C119" s="143"/>
      <c r="D119" s="143"/>
      <c r="E119" s="144"/>
    </row>
    <row r="120" spans="1:5" s="58" customFormat="1" ht="25.5" customHeight="1" x14ac:dyDescent="0.25">
      <c r="A120" s="59">
        <v>1</v>
      </c>
      <c r="B120" s="60" t="s">
        <v>176</v>
      </c>
      <c r="C120" s="61" t="s">
        <v>73</v>
      </c>
      <c r="D120" s="62">
        <v>1</v>
      </c>
      <c r="E120" s="63"/>
    </row>
    <row r="121" spans="1:5" s="58" customFormat="1" ht="25.5" customHeight="1" x14ac:dyDescent="0.25">
      <c r="A121" s="59">
        <v>2</v>
      </c>
      <c r="B121" s="50" t="s">
        <v>128</v>
      </c>
      <c r="C121" s="61" t="s">
        <v>73</v>
      </c>
      <c r="D121" s="64">
        <v>2</v>
      </c>
      <c r="E121" s="63"/>
    </row>
    <row r="122" spans="1:5" s="58" customFormat="1" ht="25.5" customHeight="1" x14ac:dyDescent="0.25">
      <c r="A122" s="59">
        <v>3</v>
      </c>
      <c r="B122" s="60" t="s">
        <v>136</v>
      </c>
      <c r="C122" s="61" t="s">
        <v>73</v>
      </c>
      <c r="D122" s="62">
        <v>2</v>
      </c>
      <c r="E122" s="63"/>
    </row>
    <row r="123" spans="1:5" s="58" customFormat="1" ht="25.5" customHeight="1" x14ac:dyDescent="0.25">
      <c r="A123" s="59">
        <v>4</v>
      </c>
      <c r="B123" s="60" t="s">
        <v>125</v>
      </c>
      <c r="C123" s="61" t="s">
        <v>73</v>
      </c>
      <c r="D123" s="62">
        <v>1</v>
      </c>
      <c r="E123" s="63"/>
    </row>
    <row r="124" spans="1:5" s="66" customFormat="1" ht="25.5" customHeight="1" x14ac:dyDescent="0.25">
      <c r="A124" s="59">
        <v>5</v>
      </c>
      <c r="B124" s="60" t="s">
        <v>177</v>
      </c>
      <c r="C124" s="61" t="s">
        <v>73</v>
      </c>
      <c r="D124" s="62">
        <v>2</v>
      </c>
      <c r="E124" s="65"/>
    </row>
    <row r="125" spans="1:5" s="58" customFormat="1" ht="25.5" customHeight="1" x14ac:dyDescent="0.25">
      <c r="A125" s="59">
        <v>6</v>
      </c>
      <c r="B125" s="60" t="s">
        <v>178</v>
      </c>
      <c r="C125" s="61" t="s">
        <v>73</v>
      </c>
      <c r="D125" s="62">
        <v>1</v>
      </c>
      <c r="E125" s="63"/>
    </row>
    <row r="126" spans="1:5" s="58" customFormat="1" ht="25.5" customHeight="1" x14ac:dyDescent="0.25">
      <c r="A126" s="59">
        <v>7</v>
      </c>
      <c r="B126" s="60" t="s">
        <v>172</v>
      </c>
      <c r="C126" s="61" t="s">
        <v>73</v>
      </c>
      <c r="D126" s="62">
        <v>1</v>
      </c>
      <c r="E126" s="63"/>
    </row>
    <row r="127" spans="1:5" s="58" customFormat="1" ht="25.5" customHeight="1" x14ac:dyDescent="0.25">
      <c r="A127" s="59">
        <v>8</v>
      </c>
      <c r="B127" s="60" t="s">
        <v>179</v>
      </c>
      <c r="C127" s="61" t="s">
        <v>73</v>
      </c>
      <c r="D127" s="62">
        <v>1</v>
      </c>
      <c r="E127" s="63"/>
    </row>
    <row r="128" spans="1:5" s="58" customFormat="1" ht="25.5" customHeight="1" x14ac:dyDescent="0.25">
      <c r="A128" s="59">
        <v>9</v>
      </c>
      <c r="B128" s="60" t="s">
        <v>20</v>
      </c>
      <c r="C128" s="61" t="s">
        <v>73</v>
      </c>
      <c r="D128" s="62">
        <v>1</v>
      </c>
      <c r="E128" s="63"/>
    </row>
    <row r="129" spans="1:5" s="58" customFormat="1" ht="25.5" customHeight="1" x14ac:dyDescent="0.25">
      <c r="A129" s="145" t="s">
        <v>477</v>
      </c>
      <c r="B129" s="146"/>
      <c r="C129" s="146"/>
      <c r="D129" s="146"/>
      <c r="E129" s="147"/>
    </row>
    <row r="130" spans="1:5" s="58" customFormat="1" ht="25.5" customHeight="1" x14ac:dyDescent="0.25">
      <c r="A130" s="62">
        <v>1</v>
      </c>
      <c r="B130" s="67" t="s">
        <v>87</v>
      </c>
      <c r="C130" s="62" t="s">
        <v>393</v>
      </c>
      <c r="D130" s="62">
        <v>50</v>
      </c>
      <c r="E130" s="68"/>
    </row>
    <row r="131" spans="1:5" s="58" customFormat="1" ht="25.5" customHeight="1" x14ac:dyDescent="0.25">
      <c r="A131" s="62">
        <v>2</v>
      </c>
      <c r="B131" s="67" t="s">
        <v>88</v>
      </c>
      <c r="C131" s="62" t="s">
        <v>393</v>
      </c>
      <c r="D131" s="62">
        <v>55</v>
      </c>
      <c r="E131" s="68"/>
    </row>
    <row r="132" spans="1:5" s="58" customFormat="1" ht="25.5" customHeight="1" x14ac:dyDescent="0.25">
      <c r="A132" s="62">
        <v>3</v>
      </c>
      <c r="B132" s="67" t="s">
        <v>89</v>
      </c>
      <c r="C132" s="62" t="s">
        <v>393</v>
      </c>
      <c r="D132" s="62">
        <v>120</v>
      </c>
      <c r="E132" s="68"/>
    </row>
    <row r="133" spans="1:5" s="58" customFormat="1" ht="25.5" customHeight="1" x14ac:dyDescent="0.25">
      <c r="A133" s="62">
        <v>4</v>
      </c>
      <c r="B133" s="67" t="s">
        <v>90</v>
      </c>
      <c r="C133" s="62" t="s">
        <v>393</v>
      </c>
      <c r="D133" s="62">
        <v>30</v>
      </c>
      <c r="E133" s="68"/>
    </row>
    <row r="134" spans="1:5" s="58" customFormat="1" ht="25.5" customHeight="1" x14ac:dyDescent="0.25">
      <c r="A134" s="62">
        <v>5</v>
      </c>
      <c r="B134" s="67" t="s">
        <v>91</v>
      </c>
      <c r="C134" s="62" t="s">
        <v>393</v>
      </c>
      <c r="D134" s="62">
        <v>100</v>
      </c>
      <c r="E134" s="68"/>
    </row>
    <row r="135" spans="1:5" s="58" customFormat="1" ht="25.5" customHeight="1" x14ac:dyDescent="0.25">
      <c r="A135" s="62">
        <v>6</v>
      </c>
      <c r="B135" s="67" t="s">
        <v>92</v>
      </c>
      <c r="C135" s="62" t="s">
        <v>393</v>
      </c>
      <c r="D135" s="62">
        <v>40</v>
      </c>
      <c r="E135" s="68"/>
    </row>
    <row r="136" spans="1:5" s="58" customFormat="1" ht="25.5" customHeight="1" x14ac:dyDescent="0.25">
      <c r="A136" s="62">
        <v>7</v>
      </c>
      <c r="B136" s="67" t="s">
        <v>93</v>
      </c>
      <c r="C136" s="62" t="s">
        <v>393</v>
      </c>
      <c r="D136" s="62">
        <v>30</v>
      </c>
      <c r="E136" s="68"/>
    </row>
    <row r="137" spans="1:5" s="72" customFormat="1" ht="25.5" customHeight="1" x14ac:dyDescent="0.25">
      <c r="A137" s="142" t="s">
        <v>478</v>
      </c>
      <c r="B137" s="143"/>
      <c r="C137" s="143"/>
      <c r="D137" s="143"/>
      <c r="E137" s="144"/>
    </row>
    <row r="138" spans="1:5" s="72" customFormat="1" ht="33.75" customHeight="1" x14ac:dyDescent="0.25">
      <c r="A138" s="62">
        <v>1</v>
      </c>
      <c r="B138" s="67" t="s">
        <v>219</v>
      </c>
      <c r="C138" s="62" t="s">
        <v>81</v>
      </c>
      <c r="D138" s="62">
        <v>1</v>
      </c>
      <c r="E138" s="90"/>
    </row>
    <row r="139" spans="1:5" s="72" customFormat="1" ht="25.5" customHeight="1" x14ac:dyDescent="0.25">
      <c r="A139" s="62">
        <v>2</v>
      </c>
      <c r="B139" s="67" t="s">
        <v>199</v>
      </c>
      <c r="C139" s="62" t="s">
        <v>73</v>
      </c>
      <c r="D139" s="62">
        <v>1</v>
      </c>
      <c r="E139" s="90"/>
    </row>
    <row r="140" spans="1:5" s="72" customFormat="1" ht="25.5" customHeight="1" x14ac:dyDescent="0.25">
      <c r="A140" s="62">
        <v>3</v>
      </c>
      <c r="B140" s="67" t="s">
        <v>200</v>
      </c>
      <c r="C140" s="62" t="s">
        <v>73</v>
      </c>
      <c r="D140" s="62">
        <v>1</v>
      </c>
      <c r="E140" s="90"/>
    </row>
    <row r="141" spans="1:5" s="72" customFormat="1" ht="25.5" customHeight="1" x14ac:dyDescent="0.25">
      <c r="A141" s="62">
        <v>4</v>
      </c>
      <c r="B141" s="67" t="s">
        <v>201</v>
      </c>
      <c r="C141" s="62" t="s">
        <v>73</v>
      </c>
      <c r="D141" s="62">
        <v>1</v>
      </c>
      <c r="E141" s="91"/>
    </row>
    <row r="142" spans="1:5" s="72" customFormat="1" ht="25.5" customHeight="1" x14ac:dyDescent="0.25">
      <c r="A142" s="62">
        <v>5</v>
      </c>
      <c r="B142" s="67" t="s">
        <v>202</v>
      </c>
      <c r="C142" s="62" t="s">
        <v>73</v>
      </c>
      <c r="D142" s="62">
        <v>4</v>
      </c>
      <c r="E142" s="91"/>
    </row>
    <row r="143" spans="1:5" s="72" customFormat="1" ht="25.5" customHeight="1" x14ac:dyDescent="0.25">
      <c r="A143" s="62">
        <v>6</v>
      </c>
      <c r="B143" s="67" t="s">
        <v>203</v>
      </c>
      <c r="C143" s="62" t="s">
        <v>73</v>
      </c>
      <c r="D143" s="62">
        <v>1</v>
      </c>
      <c r="E143" s="91"/>
    </row>
    <row r="144" spans="1:5" s="73" customFormat="1" ht="25.5" customHeight="1" x14ac:dyDescent="0.25">
      <c r="A144" s="62">
        <v>7</v>
      </c>
      <c r="B144" s="67" t="s">
        <v>204</v>
      </c>
      <c r="C144" s="62" t="s">
        <v>73</v>
      </c>
      <c r="D144" s="62">
        <v>1</v>
      </c>
      <c r="E144" s="92"/>
    </row>
    <row r="145" spans="1:5" s="72" customFormat="1" ht="25.5" customHeight="1" x14ac:dyDescent="0.25">
      <c r="A145" s="62">
        <v>8</v>
      </c>
      <c r="B145" s="67" t="s">
        <v>205</v>
      </c>
      <c r="C145" s="62" t="s">
        <v>73</v>
      </c>
      <c r="D145" s="62">
        <v>1</v>
      </c>
      <c r="E145" s="90"/>
    </row>
    <row r="146" spans="1:5" s="72" customFormat="1" ht="25.5" customHeight="1" x14ac:dyDescent="0.25">
      <c r="A146" s="62">
        <v>9</v>
      </c>
      <c r="B146" s="67" t="s">
        <v>206</v>
      </c>
      <c r="C146" s="62" t="s">
        <v>73</v>
      </c>
      <c r="D146" s="62">
        <v>1</v>
      </c>
      <c r="E146" s="90"/>
    </row>
    <row r="147" spans="1:5" s="72" customFormat="1" ht="25.5" customHeight="1" x14ac:dyDescent="0.25">
      <c r="A147" s="62">
        <v>10</v>
      </c>
      <c r="B147" s="67" t="s">
        <v>207</v>
      </c>
      <c r="C147" s="62" t="s">
        <v>73</v>
      </c>
      <c r="D147" s="62">
        <v>1</v>
      </c>
      <c r="E147" s="90"/>
    </row>
    <row r="148" spans="1:5" s="72" customFormat="1" ht="25.5" customHeight="1" x14ac:dyDescent="0.25">
      <c r="A148" s="62">
        <v>11</v>
      </c>
      <c r="B148" s="67" t="s">
        <v>208</v>
      </c>
      <c r="C148" s="62" t="s">
        <v>73</v>
      </c>
      <c r="D148" s="62">
        <v>1</v>
      </c>
      <c r="E148" s="91"/>
    </row>
    <row r="149" spans="1:5" s="72" customFormat="1" ht="25.5" customHeight="1" x14ac:dyDescent="0.25">
      <c r="A149" s="62">
        <v>12</v>
      </c>
      <c r="B149" s="67" t="s">
        <v>209</v>
      </c>
      <c r="C149" s="62" t="s">
        <v>73</v>
      </c>
      <c r="D149" s="62">
        <v>1</v>
      </c>
      <c r="E149" s="91"/>
    </row>
    <row r="150" spans="1:5" s="72" customFormat="1" ht="25.5" customHeight="1" x14ac:dyDescent="0.25">
      <c r="A150" s="62">
        <v>13</v>
      </c>
      <c r="B150" s="67" t="s">
        <v>210</v>
      </c>
      <c r="C150" s="62" t="s">
        <v>73</v>
      </c>
      <c r="D150" s="62">
        <v>1</v>
      </c>
      <c r="E150" s="90"/>
    </row>
    <row r="151" spans="1:5" s="72" customFormat="1" ht="25.5" customHeight="1" x14ac:dyDescent="0.25">
      <c r="A151" s="62">
        <v>14</v>
      </c>
      <c r="B151" s="67" t="s">
        <v>211</v>
      </c>
      <c r="C151" s="62" t="s">
        <v>73</v>
      </c>
      <c r="D151" s="62">
        <v>3</v>
      </c>
      <c r="E151" s="90"/>
    </row>
    <row r="152" spans="1:5" s="72" customFormat="1" ht="25.5" customHeight="1" x14ac:dyDescent="0.25">
      <c r="A152" s="62">
        <v>15</v>
      </c>
      <c r="B152" s="67" t="s">
        <v>212</v>
      </c>
      <c r="C152" s="62" t="s">
        <v>73</v>
      </c>
      <c r="D152" s="62">
        <v>1</v>
      </c>
      <c r="E152" s="90"/>
    </row>
    <row r="153" spans="1:5" s="72" customFormat="1" ht="25.5" customHeight="1" x14ac:dyDescent="0.25">
      <c r="A153" s="62">
        <v>16</v>
      </c>
      <c r="B153" s="67" t="s">
        <v>213</v>
      </c>
      <c r="C153" s="62" t="s">
        <v>73</v>
      </c>
      <c r="D153" s="62">
        <v>2</v>
      </c>
      <c r="E153" s="91"/>
    </row>
    <row r="154" spans="1:5" s="72" customFormat="1" ht="25.5" customHeight="1" x14ac:dyDescent="0.25">
      <c r="A154" s="62">
        <v>17</v>
      </c>
      <c r="B154" s="67" t="s">
        <v>214</v>
      </c>
      <c r="C154" s="62" t="s">
        <v>73</v>
      </c>
      <c r="D154" s="62">
        <v>1</v>
      </c>
      <c r="E154" s="90"/>
    </row>
    <row r="155" spans="1:5" s="72" customFormat="1" ht="25.5" customHeight="1" x14ac:dyDescent="0.25">
      <c r="A155" s="62">
        <v>18</v>
      </c>
      <c r="B155" s="67" t="s">
        <v>215</v>
      </c>
      <c r="C155" s="62" t="s">
        <v>73</v>
      </c>
      <c r="D155" s="62">
        <v>2</v>
      </c>
      <c r="E155" s="90"/>
    </row>
    <row r="156" spans="1:5" s="72" customFormat="1" ht="25.5" customHeight="1" x14ac:dyDescent="0.25">
      <c r="A156" s="62">
        <v>19</v>
      </c>
      <c r="B156" s="67" t="s">
        <v>216</v>
      </c>
      <c r="C156" s="62" t="s">
        <v>73</v>
      </c>
      <c r="D156" s="62">
        <v>1</v>
      </c>
      <c r="E156" s="90"/>
    </row>
    <row r="157" spans="1:5" s="72" customFormat="1" ht="25.5" customHeight="1" x14ac:dyDescent="0.25">
      <c r="A157" s="62">
        <v>20</v>
      </c>
      <c r="B157" s="67" t="s">
        <v>217</v>
      </c>
      <c r="C157" s="62" t="s">
        <v>73</v>
      </c>
      <c r="D157" s="62">
        <v>1</v>
      </c>
      <c r="E157" s="90"/>
    </row>
    <row r="158" spans="1:5" s="72" customFormat="1" ht="25.5" customHeight="1" x14ac:dyDescent="0.25">
      <c r="A158" s="62">
        <v>21</v>
      </c>
      <c r="B158" s="67" t="s">
        <v>218</v>
      </c>
      <c r="C158" s="62" t="s">
        <v>73</v>
      </c>
      <c r="D158" s="62">
        <v>1</v>
      </c>
      <c r="E158" s="90"/>
    </row>
    <row r="159" spans="1:5" s="72" customFormat="1" ht="25.5" customHeight="1" x14ac:dyDescent="0.25">
      <c r="A159" s="148" t="s">
        <v>479</v>
      </c>
      <c r="B159" s="149"/>
      <c r="C159" s="149"/>
      <c r="D159" s="149"/>
      <c r="E159" s="150"/>
    </row>
    <row r="160" spans="1:5" s="72" customFormat="1" ht="25.5" customHeight="1" x14ac:dyDescent="0.25">
      <c r="A160" s="59">
        <v>1</v>
      </c>
      <c r="B160" s="60" t="s">
        <v>250</v>
      </c>
      <c r="C160" s="61" t="s">
        <v>164</v>
      </c>
      <c r="D160" s="59">
        <v>1</v>
      </c>
      <c r="E160" s="63"/>
    </row>
    <row r="161" spans="1:5" s="72" customFormat="1" ht="25.5" customHeight="1" x14ac:dyDescent="0.25">
      <c r="A161" s="59">
        <v>2</v>
      </c>
      <c r="B161" s="60" t="s">
        <v>251</v>
      </c>
      <c r="C161" s="61" t="s">
        <v>81</v>
      </c>
      <c r="D161" s="59">
        <v>1</v>
      </c>
      <c r="E161" s="63"/>
    </row>
    <row r="162" spans="1:5" s="72" customFormat="1" ht="25.5" customHeight="1" x14ac:dyDescent="0.25">
      <c r="A162" s="59">
        <v>3</v>
      </c>
      <c r="B162" s="50" t="s">
        <v>252</v>
      </c>
      <c r="C162" s="61" t="s">
        <v>164</v>
      </c>
      <c r="D162" s="64">
        <v>2</v>
      </c>
      <c r="E162" s="63"/>
    </row>
    <row r="163" spans="1:5" s="72" customFormat="1" ht="25.5" customHeight="1" x14ac:dyDescent="0.25">
      <c r="A163" s="59">
        <v>4</v>
      </c>
      <c r="B163" s="60" t="s">
        <v>253</v>
      </c>
      <c r="C163" s="61" t="s">
        <v>164</v>
      </c>
      <c r="D163" s="59">
        <v>3</v>
      </c>
      <c r="E163" s="63"/>
    </row>
    <row r="164" spans="1:5" s="72" customFormat="1" ht="25.5" customHeight="1" x14ac:dyDescent="0.25">
      <c r="A164" s="59">
        <v>5</v>
      </c>
      <c r="B164" s="50" t="s">
        <v>208</v>
      </c>
      <c r="C164" s="61" t="s">
        <v>164</v>
      </c>
      <c r="D164" s="59">
        <v>2</v>
      </c>
      <c r="E164" s="63"/>
    </row>
    <row r="165" spans="1:5" s="72" customFormat="1" ht="25.5" customHeight="1" x14ac:dyDescent="0.25">
      <c r="A165" s="59">
        <v>6</v>
      </c>
      <c r="B165" s="60" t="s">
        <v>254</v>
      </c>
      <c r="C165" s="61" t="s">
        <v>164</v>
      </c>
      <c r="D165" s="59">
        <v>2</v>
      </c>
      <c r="E165" s="63"/>
    </row>
    <row r="166" spans="1:5" s="72" customFormat="1" ht="25.5" customHeight="1" x14ac:dyDescent="0.25">
      <c r="A166" s="59">
        <v>7</v>
      </c>
      <c r="B166" s="60" t="s">
        <v>255</v>
      </c>
      <c r="C166" s="61" t="s">
        <v>164</v>
      </c>
      <c r="D166" s="59">
        <v>1</v>
      </c>
      <c r="E166" s="63"/>
    </row>
    <row r="167" spans="1:5" s="72" customFormat="1" ht="25.5" customHeight="1" x14ac:dyDescent="0.25">
      <c r="A167" s="59">
        <v>8</v>
      </c>
      <c r="B167" s="50" t="s">
        <v>256</v>
      </c>
      <c r="C167" s="61" t="s">
        <v>164</v>
      </c>
      <c r="D167" s="64">
        <v>2</v>
      </c>
      <c r="E167" s="63"/>
    </row>
    <row r="168" spans="1:5" s="72" customFormat="1" ht="25.5" customHeight="1" x14ac:dyDescent="0.25">
      <c r="A168" s="59">
        <v>9</v>
      </c>
      <c r="B168" s="50" t="s">
        <v>257</v>
      </c>
      <c r="C168" s="61" t="s">
        <v>164</v>
      </c>
      <c r="D168" s="64">
        <v>2</v>
      </c>
      <c r="E168" s="63"/>
    </row>
    <row r="169" spans="1:5" s="72" customFormat="1" ht="25.5" customHeight="1" x14ac:dyDescent="0.25">
      <c r="A169" s="59">
        <v>10</v>
      </c>
      <c r="B169" s="60" t="s">
        <v>258</v>
      </c>
      <c r="C169" s="61" t="s">
        <v>164</v>
      </c>
      <c r="D169" s="59">
        <v>1</v>
      </c>
      <c r="E169" s="63"/>
    </row>
    <row r="170" spans="1:5" s="72" customFormat="1" ht="25.5" customHeight="1" x14ac:dyDescent="0.25">
      <c r="A170" s="59">
        <v>11</v>
      </c>
      <c r="B170" s="50" t="s">
        <v>259</v>
      </c>
      <c r="C170" s="61" t="s">
        <v>164</v>
      </c>
      <c r="D170" s="64">
        <v>1</v>
      </c>
      <c r="E170" s="63"/>
    </row>
    <row r="171" spans="1:5" s="72" customFormat="1" ht="25.5" customHeight="1" x14ac:dyDescent="0.25">
      <c r="A171" s="59">
        <v>12</v>
      </c>
      <c r="B171" s="60" t="s">
        <v>260</v>
      </c>
      <c r="C171" s="61" t="s">
        <v>164</v>
      </c>
      <c r="D171" s="59">
        <v>1</v>
      </c>
      <c r="E171" s="63"/>
    </row>
    <row r="172" spans="1:5" s="72" customFormat="1" ht="25.5" customHeight="1" x14ac:dyDescent="0.25">
      <c r="A172" s="59">
        <v>13</v>
      </c>
      <c r="B172" s="60" t="s">
        <v>261</v>
      </c>
      <c r="C172" s="61" t="s">
        <v>164</v>
      </c>
      <c r="D172" s="59">
        <v>1</v>
      </c>
      <c r="E172" s="63"/>
    </row>
    <row r="173" spans="1:5" s="72" customFormat="1" ht="25.5" customHeight="1" x14ac:dyDescent="0.25">
      <c r="A173" s="59">
        <v>14</v>
      </c>
      <c r="B173" s="60" t="s">
        <v>262</v>
      </c>
      <c r="C173" s="61" t="s">
        <v>164</v>
      </c>
      <c r="D173" s="59">
        <v>1</v>
      </c>
      <c r="E173" s="63"/>
    </row>
    <row r="174" spans="1:5" s="72" customFormat="1" ht="25.5" customHeight="1" x14ac:dyDescent="0.25">
      <c r="A174" s="59">
        <v>15</v>
      </c>
      <c r="B174" s="60" t="s">
        <v>263</v>
      </c>
      <c r="C174" s="61" t="s">
        <v>164</v>
      </c>
      <c r="D174" s="59">
        <v>1</v>
      </c>
      <c r="E174" s="63"/>
    </row>
    <row r="175" spans="1:5" s="72" customFormat="1" ht="25.5" customHeight="1" x14ac:dyDescent="0.25">
      <c r="A175" s="59">
        <v>16</v>
      </c>
      <c r="B175" s="60" t="s">
        <v>264</v>
      </c>
      <c r="C175" s="61" t="s">
        <v>164</v>
      </c>
      <c r="D175" s="59">
        <v>1</v>
      </c>
      <c r="E175" s="63"/>
    </row>
    <row r="176" spans="1:5" s="72" customFormat="1" ht="25.5" customHeight="1" x14ac:dyDescent="0.25">
      <c r="A176" s="59">
        <v>17</v>
      </c>
      <c r="B176" s="60" t="s">
        <v>265</v>
      </c>
      <c r="C176" s="61" t="s">
        <v>164</v>
      </c>
      <c r="D176" s="59">
        <v>1</v>
      </c>
      <c r="E176" s="63"/>
    </row>
    <row r="177" spans="1:5" s="72" customFormat="1" ht="25.5" customHeight="1" x14ac:dyDescent="0.25">
      <c r="A177" s="59">
        <v>18</v>
      </c>
      <c r="B177" s="50" t="s">
        <v>204</v>
      </c>
      <c r="C177" s="61" t="s">
        <v>164</v>
      </c>
      <c r="D177" s="64">
        <v>1</v>
      </c>
      <c r="E177" s="63"/>
    </row>
    <row r="178" spans="1:5" s="72" customFormat="1" ht="25.5" customHeight="1" x14ac:dyDescent="0.25">
      <c r="A178" s="59">
        <v>19</v>
      </c>
      <c r="B178" s="50" t="s">
        <v>202</v>
      </c>
      <c r="C178" s="61" t="s">
        <v>164</v>
      </c>
      <c r="D178" s="59">
        <v>2</v>
      </c>
      <c r="E178" s="63"/>
    </row>
    <row r="179" spans="1:5" s="72" customFormat="1" ht="25.5" customHeight="1" x14ac:dyDescent="0.25">
      <c r="A179" s="59">
        <v>20</v>
      </c>
      <c r="B179" s="50" t="s">
        <v>203</v>
      </c>
      <c r="C179" s="61" t="s">
        <v>164</v>
      </c>
      <c r="D179" s="64">
        <v>1</v>
      </c>
      <c r="E179" s="63"/>
    </row>
    <row r="180" spans="1:5" s="72" customFormat="1" ht="25.5" customHeight="1" x14ac:dyDescent="0.25">
      <c r="A180" s="59">
        <v>21</v>
      </c>
      <c r="B180" s="50" t="s">
        <v>201</v>
      </c>
      <c r="C180" s="61" t="s">
        <v>164</v>
      </c>
      <c r="D180" s="64">
        <v>1</v>
      </c>
      <c r="E180" s="63"/>
    </row>
    <row r="181" spans="1:5" s="72" customFormat="1" ht="25.5" customHeight="1" x14ac:dyDescent="0.25">
      <c r="A181" s="59">
        <v>22</v>
      </c>
      <c r="B181" s="50" t="s">
        <v>266</v>
      </c>
      <c r="C181" s="61" t="s">
        <v>164</v>
      </c>
      <c r="D181" s="64">
        <v>1</v>
      </c>
      <c r="E181" s="63"/>
    </row>
    <row r="182" spans="1:5" s="72" customFormat="1" ht="25.5" customHeight="1" x14ac:dyDescent="0.25">
      <c r="A182" s="59">
        <v>23</v>
      </c>
      <c r="B182" s="60" t="s">
        <v>267</v>
      </c>
      <c r="C182" s="61" t="s">
        <v>164</v>
      </c>
      <c r="D182" s="64">
        <v>1</v>
      </c>
      <c r="E182" s="63"/>
    </row>
    <row r="183" spans="1:5" s="72" customFormat="1" ht="25.5" customHeight="1" x14ac:dyDescent="0.25">
      <c r="A183" s="59">
        <v>24</v>
      </c>
      <c r="B183" s="50" t="s">
        <v>268</v>
      </c>
      <c r="C183" s="61" t="s">
        <v>164</v>
      </c>
      <c r="D183" s="59">
        <v>2</v>
      </c>
      <c r="E183" s="63"/>
    </row>
    <row r="184" spans="1:5" s="72" customFormat="1" ht="25.5" customHeight="1" x14ac:dyDescent="0.25">
      <c r="A184" s="59">
        <v>25</v>
      </c>
      <c r="B184" s="50" t="s">
        <v>269</v>
      </c>
      <c r="C184" s="61" t="s">
        <v>164</v>
      </c>
      <c r="D184" s="59">
        <v>1</v>
      </c>
      <c r="E184" s="63"/>
    </row>
    <row r="185" spans="1:5" s="72" customFormat="1" ht="25.5" customHeight="1" x14ac:dyDescent="0.25">
      <c r="A185" s="59">
        <v>26</v>
      </c>
      <c r="B185" s="50" t="s">
        <v>270</v>
      </c>
      <c r="C185" s="61" t="s">
        <v>164</v>
      </c>
      <c r="D185" s="59">
        <v>2</v>
      </c>
      <c r="E185" s="63"/>
    </row>
    <row r="186" spans="1:5" s="72" customFormat="1" ht="25.5" customHeight="1" x14ac:dyDescent="0.25">
      <c r="A186" s="59">
        <v>27</v>
      </c>
      <c r="B186" s="60" t="s">
        <v>271</v>
      </c>
      <c r="C186" s="61" t="s">
        <v>164</v>
      </c>
      <c r="D186" s="64">
        <v>2</v>
      </c>
      <c r="E186" s="63"/>
    </row>
    <row r="187" spans="1:5" s="72" customFormat="1" ht="25.5" customHeight="1" x14ac:dyDescent="0.25">
      <c r="A187" s="148" t="s">
        <v>480</v>
      </c>
      <c r="B187" s="149"/>
      <c r="C187" s="149"/>
      <c r="D187" s="149"/>
      <c r="E187" s="150"/>
    </row>
    <row r="188" spans="1:5" s="72" customFormat="1" ht="25.5" customHeight="1" x14ac:dyDescent="0.25">
      <c r="A188" s="59">
        <v>1</v>
      </c>
      <c r="B188" s="60" t="s">
        <v>272</v>
      </c>
      <c r="C188" s="61" t="s">
        <v>73</v>
      </c>
      <c r="D188" s="62">
        <v>1</v>
      </c>
      <c r="E188" s="63"/>
    </row>
    <row r="189" spans="1:5" s="72" customFormat="1" ht="25.5" customHeight="1" x14ac:dyDescent="0.25">
      <c r="A189" s="59">
        <v>2</v>
      </c>
      <c r="B189" s="60" t="s">
        <v>142</v>
      </c>
      <c r="C189" s="61" t="s">
        <v>73</v>
      </c>
      <c r="D189" s="62">
        <v>1</v>
      </c>
      <c r="E189" s="63"/>
    </row>
    <row r="190" spans="1:5" s="72" customFormat="1" ht="25.5" customHeight="1" x14ac:dyDescent="0.25">
      <c r="A190" s="59">
        <v>3</v>
      </c>
      <c r="B190" s="60" t="s">
        <v>273</v>
      </c>
      <c r="C190" s="61" t="s">
        <v>81</v>
      </c>
      <c r="D190" s="62">
        <v>1</v>
      </c>
      <c r="E190" s="63"/>
    </row>
    <row r="191" spans="1:5" s="72" customFormat="1" ht="25.5" customHeight="1" x14ac:dyDescent="0.25">
      <c r="A191" s="59">
        <v>4</v>
      </c>
      <c r="B191" s="60" t="s">
        <v>274</v>
      </c>
      <c r="C191" s="61" t="s">
        <v>81</v>
      </c>
      <c r="D191" s="62">
        <v>1</v>
      </c>
      <c r="E191" s="63"/>
    </row>
    <row r="192" spans="1:5" s="72" customFormat="1" ht="25.5" customHeight="1" x14ac:dyDescent="0.25">
      <c r="A192" s="59">
        <v>5</v>
      </c>
      <c r="B192" s="60" t="s">
        <v>275</v>
      </c>
      <c r="C192" s="61" t="s">
        <v>73</v>
      </c>
      <c r="D192" s="62">
        <v>1</v>
      </c>
      <c r="E192" s="63"/>
    </row>
    <row r="193" spans="1:5" s="72" customFormat="1" ht="25.5" customHeight="1" x14ac:dyDescent="0.25">
      <c r="A193" s="59">
        <v>6</v>
      </c>
      <c r="B193" s="50" t="s">
        <v>276</v>
      </c>
      <c r="C193" s="61" t="s">
        <v>73</v>
      </c>
      <c r="D193" s="64">
        <v>4</v>
      </c>
      <c r="E193" s="63"/>
    </row>
    <row r="194" spans="1:5" s="72" customFormat="1" ht="25.5" customHeight="1" x14ac:dyDescent="0.25">
      <c r="A194" s="59">
        <v>7</v>
      </c>
      <c r="B194" s="60" t="s">
        <v>277</v>
      </c>
      <c r="C194" s="61" t="s">
        <v>73</v>
      </c>
      <c r="D194" s="62">
        <v>1</v>
      </c>
      <c r="E194" s="63"/>
    </row>
    <row r="195" spans="1:5" s="72" customFormat="1" ht="25.5" customHeight="1" x14ac:dyDescent="0.25">
      <c r="A195" s="59">
        <v>8</v>
      </c>
      <c r="B195" s="60" t="s">
        <v>278</v>
      </c>
      <c r="C195" s="61" t="s">
        <v>81</v>
      </c>
      <c r="D195" s="62">
        <v>1</v>
      </c>
      <c r="E195" s="63"/>
    </row>
    <row r="196" spans="1:5" s="72" customFormat="1" ht="25.5" customHeight="1" x14ac:dyDescent="0.25">
      <c r="A196" s="59">
        <v>9</v>
      </c>
      <c r="B196" s="60" t="s">
        <v>78</v>
      </c>
      <c r="C196" s="61" t="s">
        <v>73</v>
      </c>
      <c r="D196" s="62">
        <v>1</v>
      </c>
      <c r="E196" s="63"/>
    </row>
    <row r="197" spans="1:5" s="72" customFormat="1" ht="25.5" customHeight="1" x14ac:dyDescent="0.25">
      <c r="A197" s="59">
        <v>10</v>
      </c>
      <c r="B197" s="60" t="s">
        <v>145</v>
      </c>
      <c r="C197" s="61" t="s">
        <v>73</v>
      </c>
      <c r="D197" s="62">
        <v>2</v>
      </c>
      <c r="E197" s="63"/>
    </row>
    <row r="198" spans="1:5" s="72" customFormat="1" ht="25.5" customHeight="1" x14ac:dyDescent="0.25">
      <c r="A198" s="59">
        <v>11</v>
      </c>
      <c r="B198" s="60" t="s">
        <v>279</v>
      </c>
      <c r="C198" s="61" t="s">
        <v>73</v>
      </c>
      <c r="D198" s="62">
        <v>2</v>
      </c>
      <c r="E198" s="63"/>
    </row>
    <row r="199" spans="1:5" s="72" customFormat="1" ht="25.5" customHeight="1" x14ac:dyDescent="0.25">
      <c r="A199" s="59">
        <v>12</v>
      </c>
      <c r="B199" s="60" t="s">
        <v>280</v>
      </c>
      <c r="C199" s="61" t="s">
        <v>73</v>
      </c>
      <c r="D199" s="62">
        <v>2</v>
      </c>
      <c r="E199" s="63"/>
    </row>
    <row r="200" spans="1:5" s="72" customFormat="1" ht="25.5" customHeight="1" x14ac:dyDescent="0.25">
      <c r="A200" s="59">
        <v>13</v>
      </c>
      <c r="B200" s="60" t="s">
        <v>281</v>
      </c>
      <c r="C200" s="61" t="s">
        <v>73</v>
      </c>
      <c r="D200" s="62">
        <v>1</v>
      </c>
      <c r="E200" s="63"/>
    </row>
    <row r="201" spans="1:5" s="72" customFormat="1" ht="25.5" customHeight="1" x14ac:dyDescent="0.25">
      <c r="A201" s="59">
        <v>14</v>
      </c>
      <c r="B201" s="60" t="s">
        <v>282</v>
      </c>
      <c r="C201" s="61" t="s">
        <v>73</v>
      </c>
      <c r="D201" s="62">
        <v>1</v>
      </c>
      <c r="E201" s="63"/>
    </row>
    <row r="202" spans="1:5" s="72" customFormat="1" ht="25.5" customHeight="1" x14ac:dyDescent="0.25">
      <c r="A202" s="59">
        <v>15</v>
      </c>
      <c r="B202" s="60" t="s">
        <v>283</v>
      </c>
      <c r="C202" s="61" t="s">
        <v>73</v>
      </c>
      <c r="D202" s="62">
        <v>1</v>
      </c>
      <c r="E202" s="63"/>
    </row>
    <row r="203" spans="1:5" s="72" customFormat="1" ht="25.5" customHeight="1" x14ac:dyDescent="0.25">
      <c r="A203" s="59">
        <v>16</v>
      </c>
      <c r="B203" s="60" t="s">
        <v>284</v>
      </c>
      <c r="C203" s="61" t="s">
        <v>73</v>
      </c>
      <c r="D203" s="62">
        <v>1</v>
      </c>
      <c r="E203" s="63"/>
    </row>
    <row r="204" spans="1:5" s="72" customFormat="1" ht="25.5" customHeight="1" x14ac:dyDescent="0.25">
      <c r="A204" s="59">
        <v>17</v>
      </c>
      <c r="B204" s="60" t="s">
        <v>285</v>
      </c>
      <c r="C204" s="61" t="s">
        <v>73</v>
      </c>
      <c r="D204" s="62">
        <v>1</v>
      </c>
      <c r="E204" s="63"/>
    </row>
    <row r="205" spans="1:5" s="72" customFormat="1" ht="25.5" customHeight="1" x14ac:dyDescent="0.25">
      <c r="A205" s="59">
        <v>18</v>
      </c>
      <c r="B205" s="60" t="s">
        <v>126</v>
      </c>
      <c r="C205" s="61" t="s">
        <v>73</v>
      </c>
      <c r="D205" s="62">
        <v>1</v>
      </c>
      <c r="E205" s="63"/>
    </row>
    <row r="206" spans="1:5" s="72" customFormat="1" ht="25.5" customHeight="1" x14ac:dyDescent="0.25">
      <c r="A206" s="59">
        <v>19</v>
      </c>
      <c r="B206" s="60" t="s">
        <v>286</v>
      </c>
      <c r="C206" s="61" t="s">
        <v>73</v>
      </c>
      <c r="D206" s="62">
        <v>1</v>
      </c>
      <c r="E206" s="63"/>
    </row>
    <row r="207" spans="1:5" s="72" customFormat="1" ht="25.5" customHeight="1" x14ac:dyDescent="0.25">
      <c r="A207" s="59">
        <v>20</v>
      </c>
      <c r="B207" s="60" t="s">
        <v>127</v>
      </c>
      <c r="C207" s="61" t="s">
        <v>73</v>
      </c>
      <c r="D207" s="62">
        <v>1</v>
      </c>
      <c r="E207" s="63"/>
    </row>
    <row r="208" spans="1:5" s="72" customFormat="1" ht="25.5" customHeight="1" x14ac:dyDescent="0.25">
      <c r="A208" s="59">
        <v>21</v>
      </c>
      <c r="B208" s="60" t="s">
        <v>287</v>
      </c>
      <c r="C208" s="61" t="s">
        <v>73</v>
      </c>
      <c r="D208" s="62">
        <v>1</v>
      </c>
      <c r="E208" s="63"/>
    </row>
    <row r="209" spans="1:5" s="72" customFormat="1" ht="25.5" customHeight="1" x14ac:dyDescent="0.25">
      <c r="A209" s="59">
        <v>22</v>
      </c>
      <c r="B209" s="60" t="s">
        <v>288</v>
      </c>
      <c r="C209" s="61" t="s">
        <v>73</v>
      </c>
      <c r="D209" s="62">
        <v>1</v>
      </c>
      <c r="E209" s="63"/>
    </row>
    <row r="210" spans="1:5" s="72" customFormat="1" ht="25.5" customHeight="1" x14ac:dyDescent="0.25">
      <c r="A210" s="59">
        <v>23</v>
      </c>
      <c r="B210" s="60" t="s">
        <v>289</v>
      </c>
      <c r="C210" s="61" t="s">
        <v>73</v>
      </c>
      <c r="D210" s="62">
        <v>1</v>
      </c>
      <c r="E210" s="63"/>
    </row>
    <row r="211" spans="1:5" s="72" customFormat="1" ht="25.5" customHeight="1" x14ac:dyDescent="0.25">
      <c r="A211" s="59">
        <v>24</v>
      </c>
      <c r="B211" s="60" t="s">
        <v>176</v>
      </c>
      <c r="C211" s="61" t="s">
        <v>73</v>
      </c>
      <c r="D211" s="62">
        <v>1</v>
      </c>
      <c r="E211" s="63"/>
    </row>
    <row r="212" spans="1:5" s="72" customFormat="1" ht="25.5" customHeight="1" x14ac:dyDescent="0.25">
      <c r="A212" s="148" t="s">
        <v>481</v>
      </c>
      <c r="B212" s="149"/>
      <c r="C212" s="149"/>
      <c r="D212" s="149"/>
      <c r="E212" s="150"/>
    </row>
    <row r="213" spans="1:5" s="72" customFormat="1" ht="25.5" customHeight="1" x14ac:dyDescent="0.25">
      <c r="A213" s="59">
        <v>1</v>
      </c>
      <c r="B213" s="60" t="s">
        <v>290</v>
      </c>
      <c r="C213" s="61" t="s">
        <v>73</v>
      </c>
      <c r="D213" s="62">
        <v>1</v>
      </c>
      <c r="E213" s="63"/>
    </row>
    <row r="214" spans="1:5" s="72" customFormat="1" ht="25.5" customHeight="1" x14ac:dyDescent="0.25">
      <c r="A214" s="59">
        <v>2</v>
      </c>
      <c r="B214" s="60" t="s">
        <v>291</v>
      </c>
      <c r="C214" s="61" t="s">
        <v>73</v>
      </c>
      <c r="D214" s="62">
        <v>5</v>
      </c>
      <c r="E214" s="63"/>
    </row>
    <row r="215" spans="1:5" s="72" customFormat="1" ht="25.5" customHeight="1" x14ac:dyDescent="0.25">
      <c r="A215" s="59">
        <v>3</v>
      </c>
      <c r="B215" s="60" t="s">
        <v>22</v>
      </c>
      <c r="C215" s="61" t="s">
        <v>77</v>
      </c>
      <c r="D215" s="62">
        <v>1</v>
      </c>
      <c r="E215" s="63"/>
    </row>
    <row r="216" spans="1:5" s="72" customFormat="1" ht="25.5" customHeight="1" x14ac:dyDescent="0.25">
      <c r="A216" s="59">
        <v>4</v>
      </c>
      <c r="B216" s="60" t="s">
        <v>74</v>
      </c>
      <c r="C216" s="61" t="s">
        <v>77</v>
      </c>
      <c r="D216" s="62">
        <v>1</v>
      </c>
      <c r="E216" s="63"/>
    </row>
    <row r="217" spans="1:5" s="72" customFormat="1" ht="25.5" customHeight="1" x14ac:dyDescent="0.25">
      <c r="A217" s="59">
        <v>5</v>
      </c>
      <c r="B217" s="60" t="s">
        <v>79</v>
      </c>
      <c r="C217" s="61" t="s">
        <v>164</v>
      </c>
      <c r="D217" s="62">
        <v>14</v>
      </c>
      <c r="E217" s="63"/>
    </row>
    <row r="218" spans="1:5" s="72" customFormat="1" ht="31.5" customHeight="1" x14ac:dyDescent="0.25">
      <c r="A218" s="59">
        <v>6</v>
      </c>
      <c r="B218" s="60" t="s">
        <v>292</v>
      </c>
      <c r="C218" s="61" t="s">
        <v>81</v>
      </c>
      <c r="D218" s="62">
        <v>1</v>
      </c>
      <c r="E218" s="63"/>
    </row>
    <row r="219" spans="1:5" s="72" customFormat="1" ht="25.5" customHeight="1" x14ac:dyDescent="0.25">
      <c r="A219" s="59">
        <v>7</v>
      </c>
      <c r="B219" s="60" t="s">
        <v>293</v>
      </c>
      <c r="C219" s="61" t="s">
        <v>81</v>
      </c>
      <c r="D219" s="62">
        <v>1</v>
      </c>
      <c r="E219" s="63"/>
    </row>
    <row r="220" spans="1:5" s="72" customFormat="1" ht="32.25" customHeight="1" x14ac:dyDescent="0.25">
      <c r="A220" s="59">
        <v>8</v>
      </c>
      <c r="B220" s="60" t="s">
        <v>294</v>
      </c>
      <c r="C220" s="61" t="s">
        <v>81</v>
      </c>
      <c r="D220" s="62">
        <v>2</v>
      </c>
      <c r="E220" s="63"/>
    </row>
    <row r="221" spans="1:5" s="72" customFormat="1" ht="25.5" customHeight="1" x14ac:dyDescent="0.25">
      <c r="A221" s="59">
        <v>9</v>
      </c>
      <c r="B221" s="60" t="s">
        <v>295</v>
      </c>
      <c r="C221" s="61" t="s">
        <v>73</v>
      </c>
      <c r="D221" s="62">
        <v>5</v>
      </c>
      <c r="E221" s="63"/>
    </row>
    <row r="222" spans="1:5" s="72" customFormat="1" ht="34.5" customHeight="1" x14ac:dyDescent="0.25">
      <c r="A222" s="59">
        <v>10</v>
      </c>
      <c r="B222" s="60" t="s">
        <v>296</v>
      </c>
      <c r="C222" s="61" t="s">
        <v>73</v>
      </c>
      <c r="D222" s="62">
        <v>3</v>
      </c>
      <c r="E222" s="63"/>
    </row>
    <row r="223" spans="1:5" s="72" customFormat="1" ht="36" customHeight="1" x14ac:dyDescent="0.25">
      <c r="A223" s="59">
        <v>11</v>
      </c>
      <c r="B223" s="60" t="s">
        <v>297</v>
      </c>
      <c r="C223" s="61" t="s">
        <v>73</v>
      </c>
      <c r="D223" s="62">
        <v>3</v>
      </c>
      <c r="E223" s="63"/>
    </row>
    <row r="224" spans="1:5" s="72" customFormat="1" ht="25.5" customHeight="1" x14ac:dyDescent="0.25">
      <c r="A224" s="59">
        <v>12</v>
      </c>
      <c r="B224" s="60" t="s">
        <v>423</v>
      </c>
      <c r="C224" s="61" t="s">
        <v>81</v>
      </c>
      <c r="D224" s="62">
        <v>4</v>
      </c>
      <c r="E224" s="63"/>
    </row>
    <row r="225" spans="1:5" s="72" customFormat="1" ht="25.5" customHeight="1" x14ac:dyDescent="0.25">
      <c r="A225" s="59">
        <v>13</v>
      </c>
      <c r="B225" s="60" t="s">
        <v>145</v>
      </c>
      <c r="C225" s="61" t="s">
        <v>73</v>
      </c>
      <c r="D225" s="62">
        <v>5</v>
      </c>
      <c r="E225" s="63"/>
    </row>
    <row r="226" spans="1:5" s="72" customFormat="1" ht="25.5" customHeight="1" x14ac:dyDescent="0.25">
      <c r="A226" s="59">
        <v>14</v>
      </c>
      <c r="B226" s="60" t="s">
        <v>298</v>
      </c>
      <c r="C226" s="61" t="s">
        <v>73</v>
      </c>
      <c r="D226" s="62">
        <v>3</v>
      </c>
      <c r="E226" s="63"/>
    </row>
    <row r="227" spans="1:5" s="72" customFormat="1" ht="25.5" customHeight="1" x14ac:dyDescent="0.25">
      <c r="A227" s="59">
        <v>15</v>
      </c>
      <c r="B227" s="60" t="s">
        <v>299</v>
      </c>
      <c r="C227" s="61" t="s">
        <v>73</v>
      </c>
      <c r="D227" s="62">
        <v>6</v>
      </c>
      <c r="E227" s="63"/>
    </row>
    <row r="228" spans="1:5" s="72" customFormat="1" ht="25.5" customHeight="1" x14ac:dyDescent="0.25">
      <c r="A228" s="59">
        <v>16</v>
      </c>
      <c r="B228" s="60" t="s">
        <v>75</v>
      </c>
      <c r="C228" s="61" t="s">
        <v>73</v>
      </c>
      <c r="D228" s="62">
        <v>2</v>
      </c>
      <c r="E228" s="63"/>
    </row>
    <row r="229" spans="1:5" s="72" customFormat="1" ht="25.5" customHeight="1" x14ac:dyDescent="0.25">
      <c r="A229" s="59">
        <v>17</v>
      </c>
      <c r="B229" s="60" t="s">
        <v>300</v>
      </c>
      <c r="C229" s="61" t="s">
        <v>73</v>
      </c>
      <c r="D229" s="62">
        <v>3</v>
      </c>
      <c r="E229" s="63"/>
    </row>
    <row r="230" spans="1:5" s="72" customFormat="1" ht="29.25" customHeight="1" x14ac:dyDescent="0.25">
      <c r="A230" s="59">
        <v>18</v>
      </c>
      <c r="B230" s="60" t="s">
        <v>301</v>
      </c>
      <c r="C230" s="61" t="s">
        <v>73</v>
      </c>
      <c r="D230" s="62">
        <v>3</v>
      </c>
      <c r="E230" s="63"/>
    </row>
    <row r="231" spans="1:5" s="72" customFormat="1" ht="25.5" customHeight="1" x14ac:dyDescent="0.25">
      <c r="A231" s="59">
        <v>19</v>
      </c>
      <c r="B231" s="60" t="s">
        <v>131</v>
      </c>
      <c r="C231" s="61" t="s">
        <v>73</v>
      </c>
      <c r="D231" s="62">
        <v>1</v>
      </c>
      <c r="E231" s="63"/>
    </row>
    <row r="232" spans="1:5" s="72" customFormat="1" ht="25.5" customHeight="1" x14ac:dyDescent="0.25">
      <c r="A232" s="59">
        <v>20</v>
      </c>
      <c r="B232" s="60" t="s">
        <v>302</v>
      </c>
      <c r="C232" s="61" t="s">
        <v>73</v>
      </c>
      <c r="D232" s="62">
        <v>2</v>
      </c>
      <c r="E232" s="63"/>
    </row>
    <row r="233" spans="1:5" s="72" customFormat="1" ht="25.5" customHeight="1" x14ac:dyDescent="0.25">
      <c r="A233" s="59">
        <v>21</v>
      </c>
      <c r="B233" s="60" t="s">
        <v>165</v>
      </c>
      <c r="C233" s="61" t="s">
        <v>73</v>
      </c>
      <c r="D233" s="62">
        <v>5</v>
      </c>
      <c r="E233" s="63"/>
    </row>
    <row r="234" spans="1:5" s="72" customFormat="1" ht="25.5" customHeight="1" x14ac:dyDescent="0.25">
      <c r="A234" s="59">
        <v>22</v>
      </c>
      <c r="B234" s="60" t="s">
        <v>303</v>
      </c>
      <c r="C234" s="61" t="s">
        <v>73</v>
      </c>
      <c r="D234" s="62">
        <v>2</v>
      </c>
      <c r="E234" s="63"/>
    </row>
    <row r="235" spans="1:5" s="72" customFormat="1" ht="25.5" customHeight="1" x14ac:dyDescent="0.25">
      <c r="A235" s="59">
        <v>23</v>
      </c>
      <c r="B235" s="60" t="s">
        <v>304</v>
      </c>
      <c r="C235" s="61" t="s">
        <v>77</v>
      </c>
      <c r="D235" s="62">
        <v>5</v>
      </c>
      <c r="E235" s="63"/>
    </row>
    <row r="236" spans="1:5" s="72" customFormat="1" ht="25.5" customHeight="1" x14ac:dyDescent="0.25">
      <c r="A236" s="59">
        <v>24</v>
      </c>
      <c r="B236" s="60" t="s">
        <v>305</v>
      </c>
      <c r="C236" s="61" t="s">
        <v>77</v>
      </c>
      <c r="D236" s="62">
        <v>2</v>
      </c>
      <c r="E236" s="63"/>
    </row>
    <row r="237" spans="1:5" s="72" customFormat="1" ht="25.5" customHeight="1" x14ac:dyDescent="0.25">
      <c r="A237" s="59">
        <v>25</v>
      </c>
      <c r="B237" s="60" t="s">
        <v>306</v>
      </c>
      <c r="C237" s="61" t="s">
        <v>77</v>
      </c>
      <c r="D237" s="62">
        <v>3</v>
      </c>
      <c r="E237" s="63"/>
    </row>
    <row r="238" spans="1:5" s="72" customFormat="1" ht="25.5" customHeight="1" x14ac:dyDescent="0.25">
      <c r="A238" s="59">
        <v>26</v>
      </c>
      <c r="B238" s="60" t="s">
        <v>307</v>
      </c>
      <c r="C238" s="61" t="s">
        <v>73</v>
      </c>
      <c r="D238" s="62">
        <v>1</v>
      </c>
      <c r="E238" s="63"/>
    </row>
    <row r="239" spans="1:5" s="72" customFormat="1" ht="25.5" customHeight="1" x14ac:dyDescent="0.25">
      <c r="A239" s="59">
        <v>27</v>
      </c>
      <c r="B239" s="60" t="s">
        <v>308</v>
      </c>
      <c r="C239" s="61" t="s">
        <v>77</v>
      </c>
      <c r="D239" s="62">
        <v>2</v>
      </c>
      <c r="E239" s="63"/>
    </row>
    <row r="240" spans="1:5" s="72" customFormat="1" ht="25.5" customHeight="1" x14ac:dyDescent="0.25">
      <c r="A240" s="59">
        <v>28</v>
      </c>
      <c r="B240" s="60" t="s">
        <v>309</v>
      </c>
      <c r="C240" s="61" t="s">
        <v>77</v>
      </c>
      <c r="D240" s="62">
        <v>2</v>
      </c>
      <c r="E240" s="63"/>
    </row>
    <row r="241" spans="1:5" s="72" customFormat="1" ht="25.5" customHeight="1" x14ac:dyDescent="0.25">
      <c r="A241" s="59">
        <v>29</v>
      </c>
      <c r="B241" s="60" t="s">
        <v>310</v>
      </c>
      <c r="C241" s="61" t="s">
        <v>77</v>
      </c>
      <c r="D241" s="62">
        <v>10</v>
      </c>
      <c r="E241" s="63"/>
    </row>
    <row r="242" spans="1:5" s="72" customFormat="1" ht="25.5" customHeight="1" x14ac:dyDescent="0.25">
      <c r="A242" s="59">
        <v>30</v>
      </c>
      <c r="B242" s="60" t="s">
        <v>311</v>
      </c>
      <c r="C242" s="61" t="s">
        <v>77</v>
      </c>
      <c r="D242" s="62">
        <v>2</v>
      </c>
      <c r="E242" s="63"/>
    </row>
    <row r="243" spans="1:5" s="72" customFormat="1" ht="25.5" customHeight="1" x14ac:dyDescent="0.25">
      <c r="A243" s="59">
        <v>31</v>
      </c>
      <c r="B243" s="60" t="s">
        <v>312</v>
      </c>
      <c r="C243" s="61" t="s">
        <v>77</v>
      </c>
      <c r="D243" s="62">
        <v>3</v>
      </c>
      <c r="E243" s="63"/>
    </row>
    <row r="244" spans="1:5" s="72" customFormat="1" ht="25.5" customHeight="1" x14ac:dyDescent="0.25">
      <c r="A244" s="59">
        <v>32</v>
      </c>
      <c r="B244" s="60" t="s">
        <v>313</v>
      </c>
      <c r="C244" s="61" t="s">
        <v>77</v>
      </c>
      <c r="D244" s="62">
        <v>2</v>
      </c>
      <c r="E244" s="63"/>
    </row>
    <row r="245" spans="1:5" s="72" customFormat="1" ht="25.5" customHeight="1" x14ac:dyDescent="0.25">
      <c r="A245" s="59">
        <v>33</v>
      </c>
      <c r="B245" s="60" t="s">
        <v>314</v>
      </c>
      <c r="C245" s="61" t="s">
        <v>77</v>
      </c>
      <c r="D245" s="62">
        <v>5</v>
      </c>
      <c r="E245" s="63"/>
    </row>
    <row r="246" spans="1:5" s="72" customFormat="1" ht="25.5" customHeight="1" x14ac:dyDescent="0.25">
      <c r="A246" s="59">
        <v>34</v>
      </c>
      <c r="B246" s="60" t="s">
        <v>315</v>
      </c>
      <c r="C246" s="61" t="s">
        <v>77</v>
      </c>
      <c r="D246" s="62">
        <v>5</v>
      </c>
      <c r="E246" s="63"/>
    </row>
    <row r="247" spans="1:5" s="72" customFormat="1" ht="25.5" customHeight="1" x14ac:dyDescent="0.25">
      <c r="A247" s="59">
        <v>35</v>
      </c>
      <c r="B247" s="60" t="s">
        <v>304</v>
      </c>
      <c r="C247" s="61" t="s">
        <v>77</v>
      </c>
      <c r="D247" s="62">
        <v>1</v>
      </c>
      <c r="E247" s="63"/>
    </row>
    <row r="248" spans="1:5" s="72" customFormat="1" ht="25.5" customHeight="1" x14ac:dyDescent="0.25">
      <c r="A248" s="59">
        <v>36</v>
      </c>
      <c r="B248" s="60" t="s">
        <v>170</v>
      </c>
      <c r="C248" s="61" t="s">
        <v>73</v>
      </c>
      <c r="D248" s="62">
        <v>1</v>
      </c>
      <c r="E248" s="63"/>
    </row>
    <row r="249" spans="1:5" s="72" customFormat="1" ht="25.5" customHeight="1" x14ac:dyDescent="0.25">
      <c r="A249" s="59">
        <v>37</v>
      </c>
      <c r="B249" s="60" t="s">
        <v>316</v>
      </c>
      <c r="C249" s="61" t="s">
        <v>73</v>
      </c>
      <c r="D249" s="62">
        <v>1</v>
      </c>
      <c r="E249" s="63"/>
    </row>
    <row r="250" spans="1:5" s="72" customFormat="1" ht="25.5" customHeight="1" x14ac:dyDescent="0.25">
      <c r="A250" s="59">
        <v>38</v>
      </c>
      <c r="B250" s="60" t="s">
        <v>317</v>
      </c>
      <c r="C250" s="61" t="s">
        <v>73</v>
      </c>
      <c r="D250" s="62">
        <v>1</v>
      </c>
      <c r="E250" s="63"/>
    </row>
    <row r="251" spans="1:5" s="72" customFormat="1" ht="50.25" customHeight="1" x14ac:dyDescent="0.25">
      <c r="A251" s="59">
        <v>39</v>
      </c>
      <c r="B251" s="60" t="s">
        <v>424</v>
      </c>
      <c r="C251" s="61" t="s">
        <v>81</v>
      </c>
      <c r="D251" s="62">
        <v>1</v>
      </c>
      <c r="E251" s="63"/>
    </row>
    <row r="252" spans="1:5" s="72" customFormat="1" ht="25.5" customHeight="1" x14ac:dyDescent="0.25">
      <c r="A252" s="59">
        <v>40</v>
      </c>
      <c r="B252" s="60" t="s">
        <v>318</v>
      </c>
      <c r="C252" s="61" t="s">
        <v>73</v>
      </c>
      <c r="D252" s="62">
        <v>1</v>
      </c>
      <c r="E252" s="63"/>
    </row>
    <row r="253" spans="1:5" s="72" customFormat="1" ht="25.5" customHeight="1" x14ac:dyDescent="0.25">
      <c r="A253" s="59">
        <v>41</v>
      </c>
      <c r="B253" s="60" t="s">
        <v>319</v>
      </c>
      <c r="C253" s="61" t="s">
        <v>73</v>
      </c>
      <c r="D253" s="62">
        <v>1</v>
      </c>
      <c r="E253" s="63"/>
    </row>
    <row r="254" spans="1:5" s="72" customFormat="1" ht="25.5" customHeight="1" x14ac:dyDescent="0.25">
      <c r="A254" s="59">
        <v>42</v>
      </c>
      <c r="B254" s="60" t="s">
        <v>162</v>
      </c>
      <c r="C254" s="61" t="s">
        <v>73</v>
      </c>
      <c r="D254" s="62">
        <v>2</v>
      </c>
      <c r="E254" s="63"/>
    </row>
    <row r="255" spans="1:5" s="72" customFormat="1" ht="25.5" customHeight="1" x14ac:dyDescent="0.25">
      <c r="A255" s="59">
        <v>43</v>
      </c>
      <c r="B255" s="60" t="s">
        <v>320</v>
      </c>
      <c r="C255" s="61" t="s">
        <v>73</v>
      </c>
      <c r="D255" s="62">
        <v>1</v>
      </c>
      <c r="E255" s="63"/>
    </row>
    <row r="256" spans="1:5" s="72" customFormat="1" ht="25.5" customHeight="1" x14ac:dyDescent="0.25">
      <c r="A256" s="59">
        <v>44</v>
      </c>
      <c r="B256" s="60" t="s">
        <v>321</v>
      </c>
      <c r="C256" s="61" t="s">
        <v>73</v>
      </c>
      <c r="D256" s="62">
        <v>3</v>
      </c>
      <c r="E256" s="63"/>
    </row>
    <row r="257" spans="1:5" s="72" customFormat="1" ht="25.5" customHeight="1" x14ac:dyDescent="0.25">
      <c r="A257" s="59">
        <v>45</v>
      </c>
      <c r="B257" s="60" t="s">
        <v>322</v>
      </c>
      <c r="C257" s="61" t="s">
        <v>73</v>
      </c>
      <c r="D257" s="62">
        <v>1</v>
      </c>
      <c r="E257" s="63"/>
    </row>
    <row r="258" spans="1:5" s="72" customFormat="1" ht="25.5" customHeight="1" x14ac:dyDescent="0.25">
      <c r="A258" s="59">
        <v>46</v>
      </c>
      <c r="B258" s="60" t="s">
        <v>323</v>
      </c>
      <c r="C258" s="61" t="s">
        <v>73</v>
      </c>
      <c r="D258" s="62">
        <v>1</v>
      </c>
      <c r="E258" s="63"/>
    </row>
    <row r="259" spans="1:5" s="72" customFormat="1" ht="25.5" customHeight="1" x14ac:dyDescent="0.25">
      <c r="A259" s="59">
        <v>47</v>
      </c>
      <c r="B259" s="60" t="s">
        <v>324</v>
      </c>
      <c r="C259" s="61" t="s">
        <v>73</v>
      </c>
      <c r="D259" s="62">
        <v>3</v>
      </c>
      <c r="E259" s="63"/>
    </row>
    <row r="260" spans="1:5" s="72" customFormat="1" ht="25.5" customHeight="1" x14ac:dyDescent="0.25">
      <c r="A260" s="59">
        <v>48</v>
      </c>
      <c r="B260" s="60" t="s">
        <v>325</v>
      </c>
      <c r="C260" s="61" t="s">
        <v>73</v>
      </c>
      <c r="D260" s="62">
        <v>1</v>
      </c>
      <c r="E260" s="63"/>
    </row>
    <row r="261" spans="1:5" s="72" customFormat="1" ht="25.5" customHeight="1" x14ac:dyDescent="0.25">
      <c r="A261" s="59">
        <v>49</v>
      </c>
      <c r="B261" s="60" t="s">
        <v>326</v>
      </c>
      <c r="C261" s="61" t="s">
        <v>81</v>
      </c>
      <c r="D261" s="62">
        <v>1</v>
      </c>
      <c r="E261" s="63"/>
    </row>
    <row r="262" spans="1:5" s="72" customFormat="1" ht="25.5" customHeight="1" x14ac:dyDescent="0.25">
      <c r="A262" s="59">
        <v>50</v>
      </c>
      <c r="B262" s="60" t="s">
        <v>327</v>
      </c>
      <c r="C262" s="61" t="s">
        <v>73</v>
      </c>
      <c r="D262" s="62">
        <v>1</v>
      </c>
      <c r="E262" s="63"/>
    </row>
    <row r="263" spans="1:5" s="72" customFormat="1" ht="25.5" customHeight="1" x14ac:dyDescent="0.25">
      <c r="A263" s="59">
        <v>51</v>
      </c>
      <c r="B263" s="60" t="s">
        <v>328</v>
      </c>
      <c r="C263" s="61" t="s">
        <v>73</v>
      </c>
      <c r="D263" s="62">
        <v>2</v>
      </c>
      <c r="E263" s="63"/>
    </row>
    <row r="264" spans="1:5" s="72" customFormat="1" ht="25.5" customHeight="1" x14ac:dyDescent="0.25">
      <c r="A264" s="59">
        <v>52</v>
      </c>
      <c r="B264" s="60" t="s">
        <v>329</v>
      </c>
      <c r="C264" s="61" t="s">
        <v>73</v>
      </c>
      <c r="D264" s="62">
        <v>1</v>
      </c>
      <c r="E264" s="63"/>
    </row>
    <row r="265" spans="1:5" s="72" customFormat="1" ht="25.5" customHeight="1" x14ac:dyDescent="0.25">
      <c r="A265" s="59">
        <v>53</v>
      </c>
      <c r="B265" s="60" t="s">
        <v>168</v>
      </c>
      <c r="C265" s="61" t="s">
        <v>73</v>
      </c>
      <c r="D265" s="62">
        <v>1</v>
      </c>
      <c r="E265" s="63"/>
    </row>
    <row r="266" spans="1:5" s="72" customFormat="1" ht="25.5" customHeight="1" x14ac:dyDescent="0.25">
      <c r="A266" s="59">
        <v>54</v>
      </c>
      <c r="B266" s="60" t="s">
        <v>330</v>
      </c>
      <c r="C266" s="61" t="s">
        <v>73</v>
      </c>
      <c r="D266" s="62">
        <v>3</v>
      </c>
      <c r="E266" s="63"/>
    </row>
    <row r="267" spans="1:5" s="72" customFormat="1" ht="25.5" customHeight="1" x14ac:dyDescent="0.25">
      <c r="A267" s="59">
        <v>55</v>
      </c>
      <c r="B267" s="60" t="s">
        <v>166</v>
      </c>
      <c r="C267" s="61" t="s">
        <v>73</v>
      </c>
      <c r="D267" s="62">
        <v>2</v>
      </c>
      <c r="E267" s="63"/>
    </row>
    <row r="268" spans="1:5" s="72" customFormat="1" ht="25.5" customHeight="1" x14ac:dyDescent="0.25">
      <c r="A268" s="59">
        <v>56</v>
      </c>
      <c r="B268" s="60" t="s">
        <v>331</v>
      </c>
      <c r="C268" s="61" t="s">
        <v>73</v>
      </c>
      <c r="D268" s="62">
        <v>2</v>
      </c>
      <c r="E268" s="63"/>
    </row>
    <row r="269" spans="1:5" s="72" customFormat="1" ht="25.5" customHeight="1" x14ac:dyDescent="0.25">
      <c r="A269" s="59">
        <v>57</v>
      </c>
      <c r="B269" s="60" t="s">
        <v>332</v>
      </c>
      <c r="C269" s="61" t="s">
        <v>73</v>
      </c>
      <c r="D269" s="62">
        <v>1</v>
      </c>
      <c r="E269" s="63"/>
    </row>
    <row r="270" spans="1:5" s="72" customFormat="1" ht="25.5" customHeight="1" x14ac:dyDescent="0.25">
      <c r="A270" s="59">
        <v>58</v>
      </c>
      <c r="B270" s="60" t="s">
        <v>333</v>
      </c>
      <c r="C270" s="61" t="s">
        <v>73</v>
      </c>
      <c r="D270" s="62">
        <v>1</v>
      </c>
      <c r="E270" s="63"/>
    </row>
    <row r="271" spans="1:5" s="72" customFormat="1" ht="25.5" customHeight="1" x14ac:dyDescent="0.25">
      <c r="A271" s="59">
        <v>59</v>
      </c>
      <c r="B271" s="60" t="s">
        <v>334</v>
      </c>
      <c r="C271" s="61" t="s">
        <v>73</v>
      </c>
      <c r="D271" s="62">
        <v>1</v>
      </c>
      <c r="E271" s="63"/>
    </row>
    <row r="272" spans="1:5" s="72" customFormat="1" ht="25.5" customHeight="1" x14ac:dyDescent="0.25">
      <c r="A272" s="59">
        <v>60</v>
      </c>
      <c r="B272" s="60" t="s">
        <v>335</v>
      </c>
      <c r="C272" s="61" t="s">
        <v>73</v>
      </c>
      <c r="D272" s="62">
        <v>4</v>
      </c>
      <c r="E272" s="63"/>
    </row>
    <row r="273" spans="1:5" s="72" customFormat="1" ht="25.5" customHeight="1" x14ac:dyDescent="0.25">
      <c r="A273" s="59">
        <v>61</v>
      </c>
      <c r="B273" s="60" t="s">
        <v>336</v>
      </c>
      <c r="C273" s="61" t="s">
        <v>73</v>
      </c>
      <c r="D273" s="62">
        <v>1</v>
      </c>
      <c r="E273" s="63"/>
    </row>
    <row r="274" spans="1:5" s="72" customFormat="1" ht="25.5" customHeight="1" x14ac:dyDescent="0.25">
      <c r="A274" s="59">
        <v>62</v>
      </c>
      <c r="B274" s="60" t="s">
        <v>337</v>
      </c>
      <c r="C274" s="61" t="s">
        <v>73</v>
      </c>
      <c r="D274" s="62">
        <v>3</v>
      </c>
      <c r="E274" s="63"/>
    </row>
    <row r="275" spans="1:5" s="72" customFormat="1" ht="25.5" customHeight="1" x14ac:dyDescent="0.25">
      <c r="A275" s="59">
        <v>63</v>
      </c>
      <c r="B275" s="60" t="s">
        <v>338</v>
      </c>
      <c r="C275" s="61" t="s">
        <v>73</v>
      </c>
      <c r="D275" s="62">
        <v>4</v>
      </c>
      <c r="E275" s="63"/>
    </row>
    <row r="276" spans="1:5" s="72" customFormat="1" ht="25.5" customHeight="1" x14ac:dyDescent="0.25">
      <c r="A276" s="59">
        <v>64</v>
      </c>
      <c r="B276" s="60" t="s">
        <v>339</v>
      </c>
      <c r="C276" s="61" t="s">
        <v>77</v>
      </c>
      <c r="D276" s="62">
        <v>1</v>
      </c>
      <c r="E276" s="63"/>
    </row>
    <row r="277" spans="1:5" s="72" customFormat="1" ht="25.5" customHeight="1" x14ac:dyDescent="0.25">
      <c r="A277" s="59">
        <v>65</v>
      </c>
      <c r="B277" s="60" t="s">
        <v>340</v>
      </c>
      <c r="C277" s="61" t="s">
        <v>77</v>
      </c>
      <c r="D277" s="62">
        <v>1</v>
      </c>
      <c r="E277" s="63"/>
    </row>
    <row r="278" spans="1:5" s="72" customFormat="1" ht="25.5" customHeight="1" x14ac:dyDescent="0.25">
      <c r="A278" s="59">
        <v>66</v>
      </c>
      <c r="B278" s="60" t="s">
        <v>341</v>
      </c>
      <c r="C278" s="61" t="s">
        <v>77</v>
      </c>
      <c r="D278" s="62">
        <v>1</v>
      </c>
      <c r="E278" s="63"/>
    </row>
    <row r="279" spans="1:5" s="72" customFormat="1" ht="25.5" customHeight="1" x14ac:dyDescent="0.25">
      <c r="A279" s="59">
        <v>67</v>
      </c>
      <c r="B279" s="60" t="s">
        <v>342</v>
      </c>
      <c r="C279" s="61" t="s">
        <v>77</v>
      </c>
      <c r="D279" s="62">
        <v>1</v>
      </c>
      <c r="E279" s="63"/>
    </row>
    <row r="280" spans="1:5" s="72" customFormat="1" ht="25.5" customHeight="1" x14ac:dyDescent="0.25">
      <c r="A280" s="59">
        <v>68</v>
      </c>
      <c r="B280" s="60" t="s">
        <v>343</v>
      </c>
      <c r="C280" s="61" t="s">
        <v>77</v>
      </c>
      <c r="D280" s="62">
        <v>4</v>
      </c>
      <c r="E280" s="63"/>
    </row>
    <row r="281" spans="1:5" s="72" customFormat="1" ht="25.5" customHeight="1" x14ac:dyDescent="0.25">
      <c r="A281" s="59">
        <v>69</v>
      </c>
      <c r="B281" s="60" t="s">
        <v>344</v>
      </c>
      <c r="C281" s="61" t="s">
        <v>77</v>
      </c>
      <c r="D281" s="62">
        <v>8</v>
      </c>
      <c r="E281" s="63"/>
    </row>
    <row r="282" spans="1:5" s="72" customFormat="1" ht="25.5" customHeight="1" x14ac:dyDescent="0.25">
      <c r="A282" s="59">
        <v>70</v>
      </c>
      <c r="B282" s="60" t="s">
        <v>345</v>
      </c>
      <c r="C282" s="61" t="s">
        <v>77</v>
      </c>
      <c r="D282" s="62">
        <v>3</v>
      </c>
      <c r="E282" s="63"/>
    </row>
    <row r="283" spans="1:5" s="72" customFormat="1" ht="25.5" customHeight="1" x14ac:dyDescent="0.25">
      <c r="A283" s="59">
        <v>71</v>
      </c>
      <c r="B283" s="60" t="s">
        <v>346</v>
      </c>
      <c r="C283" s="61" t="s">
        <v>77</v>
      </c>
      <c r="D283" s="62">
        <v>2</v>
      </c>
      <c r="E283" s="63"/>
    </row>
    <row r="284" spans="1:5" s="72" customFormat="1" ht="25.5" customHeight="1" x14ac:dyDescent="0.25">
      <c r="A284" s="59">
        <v>72</v>
      </c>
      <c r="B284" s="60" t="s">
        <v>347</v>
      </c>
      <c r="C284" s="61" t="s">
        <v>77</v>
      </c>
      <c r="D284" s="62">
        <v>4</v>
      </c>
      <c r="E284" s="63"/>
    </row>
    <row r="285" spans="1:5" s="72" customFormat="1" ht="25.5" customHeight="1" x14ac:dyDescent="0.25">
      <c r="A285" s="59">
        <v>73</v>
      </c>
      <c r="B285" s="60" t="s">
        <v>348</v>
      </c>
      <c r="C285" s="61" t="s">
        <v>77</v>
      </c>
      <c r="D285" s="62">
        <v>2</v>
      </c>
      <c r="E285" s="63"/>
    </row>
    <row r="286" spans="1:5" s="72" customFormat="1" ht="25.5" customHeight="1" x14ac:dyDescent="0.25">
      <c r="A286" s="59">
        <v>74</v>
      </c>
      <c r="B286" s="60" t="s">
        <v>349</v>
      </c>
      <c r="C286" s="61" t="s">
        <v>77</v>
      </c>
      <c r="D286" s="62">
        <v>1</v>
      </c>
      <c r="E286" s="63"/>
    </row>
    <row r="287" spans="1:5" s="72" customFormat="1" ht="25.5" customHeight="1" x14ac:dyDescent="0.25">
      <c r="A287" s="59">
        <v>75</v>
      </c>
      <c r="B287" s="60" t="s">
        <v>350</v>
      </c>
      <c r="C287" s="61" t="s">
        <v>77</v>
      </c>
      <c r="D287" s="62">
        <v>2</v>
      </c>
      <c r="E287" s="63"/>
    </row>
    <row r="288" spans="1:5" s="72" customFormat="1" ht="25.5" customHeight="1" x14ac:dyDescent="0.25">
      <c r="A288" s="59">
        <v>76</v>
      </c>
      <c r="B288" s="60" t="s">
        <v>351</v>
      </c>
      <c r="C288" s="61" t="s">
        <v>77</v>
      </c>
      <c r="D288" s="62">
        <v>1</v>
      </c>
      <c r="E288" s="63"/>
    </row>
    <row r="289" spans="1:5" s="72" customFormat="1" ht="25.5" customHeight="1" x14ac:dyDescent="0.25">
      <c r="A289" s="59">
        <v>77</v>
      </c>
      <c r="B289" s="60" t="s">
        <v>352</v>
      </c>
      <c r="C289" s="61" t="s">
        <v>77</v>
      </c>
      <c r="D289" s="62">
        <v>1</v>
      </c>
      <c r="E289" s="63"/>
    </row>
    <row r="290" spans="1:5" s="72" customFormat="1" ht="25.5" customHeight="1" x14ac:dyDescent="0.25">
      <c r="A290" s="59">
        <v>78</v>
      </c>
      <c r="B290" s="60" t="s">
        <v>353</v>
      </c>
      <c r="C290" s="61" t="s">
        <v>77</v>
      </c>
      <c r="D290" s="62">
        <v>2</v>
      </c>
      <c r="E290" s="63"/>
    </row>
    <row r="291" spans="1:5" s="72" customFormat="1" ht="25.5" customHeight="1" x14ac:dyDescent="0.25">
      <c r="A291" s="59">
        <v>79</v>
      </c>
      <c r="B291" s="60" t="s">
        <v>354</v>
      </c>
      <c r="C291" s="61" t="s">
        <v>73</v>
      </c>
      <c r="D291" s="62">
        <v>1</v>
      </c>
      <c r="E291" s="63"/>
    </row>
    <row r="292" spans="1:5" s="72" customFormat="1" ht="25.5" customHeight="1" x14ac:dyDescent="0.25">
      <c r="A292" s="59">
        <v>80</v>
      </c>
      <c r="B292" s="60" t="s">
        <v>355</v>
      </c>
      <c r="C292" s="61" t="s">
        <v>73</v>
      </c>
      <c r="D292" s="62">
        <v>1</v>
      </c>
      <c r="E292" s="63"/>
    </row>
    <row r="293" spans="1:5" s="72" customFormat="1" ht="25.5" customHeight="1" x14ac:dyDescent="0.25">
      <c r="A293" s="59">
        <v>81</v>
      </c>
      <c r="B293" s="60" t="s">
        <v>356</v>
      </c>
      <c r="C293" s="61" t="s">
        <v>73</v>
      </c>
      <c r="D293" s="62">
        <v>3</v>
      </c>
      <c r="E293" s="63"/>
    </row>
    <row r="294" spans="1:5" s="72" customFormat="1" ht="25.5" customHeight="1" x14ac:dyDescent="0.25">
      <c r="A294" s="142" t="s">
        <v>482</v>
      </c>
      <c r="B294" s="143"/>
      <c r="C294" s="143"/>
      <c r="D294" s="143"/>
      <c r="E294" s="144"/>
    </row>
    <row r="295" spans="1:5" s="72" customFormat="1" ht="25.5" customHeight="1" x14ac:dyDescent="0.25">
      <c r="A295" s="59">
        <v>1</v>
      </c>
      <c r="B295" s="60" t="s">
        <v>357</v>
      </c>
      <c r="C295" s="61" t="s">
        <v>164</v>
      </c>
      <c r="D295" s="59">
        <v>1</v>
      </c>
      <c r="E295" s="63"/>
    </row>
    <row r="296" spans="1:5" s="72" customFormat="1" ht="25.5" customHeight="1" x14ac:dyDescent="0.25">
      <c r="A296" s="59">
        <v>2</v>
      </c>
      <c r="B296" s="60" t="s">
        <v>358</v>
      </c>
      <c r="C296" s="61" t="s">
        <v>164</v>
      </c>
      <c r="D296" s="62">
        <v>1</v>
      </c>
      <c r="E296" s="63"/>
    </row>
    <row r="297" spans="1:5" s="72" customFormat="1" ht="25.5" customHeight="1" x14ac:dyDescent="0.25">
      <c r="A297" s="59">
        <v>3</v>
      </c>
      <c r="B297" s="60" t="s">
        <v>359</v>
      </c>
      <c r="C297" s="61" t="s">
        <v>164</v>
      </c>
      <c r="D297" s="62">
        <v>1</v>
      </c>
      <c r="E297" s="63"/>
    </row>
    <row r="298" spans="1:5" s="72" customFormat="1" ht="25.5" customHeight="1" x14ac:dyDescent="0.25">
      <c r="A298" s="59">
        <v>4</v>
      </c>
      <c r="B298" s="60" t="s">
        <v>360</v>
      </c>
      <c r="C298" s="61" t="s">
        <v>164</v>
      </c>
      <c r="D298" s="62">
        <v>1</v>
      </c>
      <c r="E298" s="63"/>
    </row>
    <row r="299" spans="1:5" s="72" customFormat="1" ht="25.5" customHeight="1" x14ac:dyDescent="0.25">
      <c r="A299" s="59">
        <v>5</v>
      </c>
      <c r="B299" s="60" t="s">
        <v>361</v>
      </c>
      <c r="C299" s="61" t="s">
        <v>164</v>
      </c>
      <c r="D299" s="62">
        <v>1</v>
      </c>
      <c r="E299" s="63"/>
    </row>
    <row r="300" spans="1:5" s="72" customFormat="1" ht="25.5" customHeight="1" x14ac:dyDescent="0.25">
      <c r="A300" s="59">
        <v>6</v>
      </c>
      <c r="B300" s="60" t="s">
        <v>362</v>
      </c>
      <c r="C300" s="61" t="s">
        <v>164</v>
      </c>
      <c r="D300" s="62">
        <v>1</v>
      </c>
      <c r="E300" s="63"/>
    </row>
    <row r="301" spans="1:5" s="72" customFormat="1" ht="25.5" customHeight="1" x14ac:dyDescent="0.25">
      <c r="A301" s="59">
        <v>7</v>
      </c>
      <c r="B301" s="60" t="s">
        <v>362</v>
      </c>
      <c r="C301" s="61" t="s">
        <v>164</v>
      </c>
      <c r="D301" s="62">
        <v>1</v>
      </c>
      <c r="E301" s="63"/>
    </row>
    <row r="302" spans="1:5" s="72" customFormat="1" ht="25.5" customHeight="1" x14ac:dyDescent="0.25">
      <c r="A302" s="59">
        <v>8</v>
      </c>
      <c r="B302" s="60" t="s">
        <v>363</v>
      </c>
      <c r="C302" s="61" t="s">
        <v>164</v>
      </c>
      <c r="D302" s="62">
        <v>2</v>
      </c>
      <c r="E302" s="63"/>
    </row>
    <row r="303" spans="1:5" s="72" customFormat="1" ht="25.5" customHeight="1" x14ac:dyDescent="0.25">
      <c r="A303" s="59">
        <v>9</v>
      </c>
      <c r="B303" s="60" t="s">
        <v>364</v>
      </c>
      <c r="C303" s="61" t="s">
        <v>164</v>
      </c>
      <c r="D303" s="62">
        <v>1</v>
      </c>
      <c r="E303" s="63"/>
    </row>
    <row r="304" spans="1:5" s="72" customFormat="1" ht="25.5" customHeight="1" x14ac:dyDescent="0.25">
      <c r="A304" s="59">
        <v>10</v>
      </c>
      <c r="B304" s="60" t="s">
        <v>365</v>
      </c>
      <c r="C304" s="61" t="s">
        <v>164</v>
      </c>
      <c r="D304" s="62">
        <v>1</v>
      </c>
      <c r="E304" s="63"/>
    </row>
    <row r="305" spans="1:5" s="72" customFormat="1" ht="25.5" customHeight="1" x14ac:dyDescent="0.25">
      <c r="A305" s="59">
        <v>11</v>
      </c>
      <c r="B305" s="60" t="s">
        <v>425</v>
      </c>
      <c r="C305" s="61" t="s">
        <v>164</v>
      </c>
      <c r="D305" s="62">
        <v>1</v>
      </c>
      <c r="E305" s="63"/>
    </row>
    <row r="306" spans="1:5" s="72" customFormat="1" ht="25.5" customHeight="1" x14ac:dyDescent="0.25">
      <c r="A306" s="59">
        <v>12</v>
      </c>
      <c r="B306" s="60" t="s">
        <v>366</v>
      </c>
      <c r="C306" s="61" t="s">
        <v>164</v>
      </c>
      <c r="D306" s="62">
        <v>1</v>
      </c>
      <c r="E306" s="63"/>
    </row>
    <row r="307" spans="1:5" s="72" customFormat="1" ht="25.5" customHeight="1" x14ac:dyDescent="0.25">
      <c r="A307" s="59">
        <v>13</v>
      </c>
      <c r="B307" s="60" t="s">
        <v>367</v>
      </c>
      <c r="C307" s="61" t="s">
        <v>164</v>
      </c>
      <c r="D307" s="62">
        <v>1</v>
      </c>
      <c r="E307" s="63"/>
    </row>
    <row r="308" spans="1:5" s="72" customFormat="1" ht="25.5" customHeight="1" x14ac:dyDescent="0.25">
      <c r="A308" s="59">
        <v>14</v>
      </c>
      <c r="B308" s="60" t="s">
        <v>367</v>
      </c>
      <c r="C308" s="61" t="s">
        <v>164</v>
      </c>
      <c r="D308" s="62">
        <v>1</v>
      </c>
      <c r="E308" s="63"/>
    </row>
    <row r="309" spans="1:5" s="72" customFormat="1" ht="25.5" customHeight="1" x14ac:dyDescent="0.25">
      <c r="A309" s="59">
        <v>15</v>
      </c>
      <c r="B309" s="60" t="s">
        <v>368</v>
      </c>
      <c r="C309" s="61" t="s">
        <v>164</v>
      </c>
      <c r="D309" s="62">
        <v>1</v>
      </c>
      <c r="E309" s="63"/>
    </row>
    <row r="310" spans="1:5" s="72" customFormat="1" ht="25.5" customHeight="1" x14ac:dyDescent="0.25">
      <c r="A310" s="59">
        <v>16</v>
      </c>
      <c r="B310" s="60" t="s">
        <v>218</v>
      </c>
      <c r="C310" s="61" t="s">
        <v>164</v>
      </c>
      <c r="D310" s="62">
        <v>1</v>
      </c>
      <c r="E310" s="63"/>
    </row>
    <row r="311" spans="1:5" s="72" customFormat="1" ht="25.5" customHeight="1" x14ac:dyDescent="0.25">
      <c r="A311" s="59">
        <v>17</v>
      </c>
      <c r="B311" s="60" t="s">
        <v>369</v>
      </c>
      <c r="C311" s="61" t="s">
        <v>164</v>
      </c>
      <c r="D311" s="62">
        <v>1</v>
      </c>
      <c r="E311" s="63"/>
    </row>
    <row r="312" spans="1:5" s="72" customFormat="1" ht="25.5" customHeight="1" x14ac:dyDescent="0.25">
      <c r="A312" s="59">
        <v>18</v>
      </c>
      <c r="B312" s="60" t="s">
        <v>370</v>
      </c>
      <c r="C312" s="61" t="s">
        <v>164</v>
      </c>
      <c r="D312" s="62">
        <v>1</v>
      </c>
      <c r="E312" s="63"/>
    </row>
    <row r="313" spans="1:5" s="72" customFormat="1" ht="25.5" customHeight="1" x14ac:dyDescent="0.25">
      <c r="A313" s="59">
        <v>19</v>
      </c>
      <c r="B313" s="60" t="s">
        <v>371</v>
      </c>
      <c r="C313" s="61" t="s">
        <v>394</v>
      </c>
      <c r="D313" s="62">
        <v>1</v>
      </c>
      <c r="E313" s="63"/>
    </row>
    <row r="314" spans="1:5" s="72" customFormat="1" ht="25.5" customHeight="1" x14ac:dyDescent="0.25">
      <c r="A314" s="59">
        <v>20</v>
      </c>
      <c r="B314" s="60" t="s">
        <v>372</v>
      </c>
      <c r="C314" s="61" t="s">
        <v>394</v>
      </c>
      <c r="D314" s="62">
        <v>1</v>
      </c>
      <c r="E314" s="63"/>
    </row>
    <row r="315" spans="1:5" s="72" customFormat="1" ht="25.5" customHeight="1" x14ac:dyDescent="0.25">
      <c r="A315" s="59">
        <v>21</v>
      </c>
      <c r="B315" s="60" t="s">
        <v>373</v>
      </c>
      <c r="C315" s="61" t="s">
        <v>73</v>
      </c>
      <c r="D315" s="62">
        <v>1</v>
      </c>
      <c r="E315" s="63"/>
    </row>
    <row r="316" spans="1:5" s="72" customFormat="1" ht="25.5" customHeight="1" x14ac:dyDescent="0.25">
      <c r="A316" s="59">
        <v>22</v>
      </c>
      <c r="B316" s="60" t="s">
        <v>374</v>
      </c>
      <c r="C316" s="61" t="s">
        <v>77</v>
      </c>
      <c r="D316" s="62">
        <v>3</v>
      </c>
      <c r="E316" s="63"/>
    </row>
    <row r="317" spans="1:5" s="72" customFormat="1" ht="25.5" customHeight="1" x14ac:dyDescent="0.25">
      <c r="A317" s="59">
        <v>23</v>
      </c>
      <c r="B317" s="60" t="s">
        <v>375</v>
      </c>
      <c r="C317" s="61" t="s">
        <v>73</v>
      </c>
      <c r="D317" s="62">
        <v>1</v>
      </c>
      <c r="E317" s="63"/>
    </row>
    <row r="318" spans="1:5" s="72" customFormat="1" ht="25.5" customHeight="1" x14ac:dyDescent="0.25">
      <c r="A318" s="59">
        <v>24</v>
      </c>
      <c r="B318" s="60" t="s">
        <v>376</v>
      </c>
      <c r="C318" s="61" t="s">
        <v>77</v>
      </c>
      <c r="D318" s="62">
        <v>1</v>
      </c>
      <c r="E318" s="63"/>
    </row>
    <row r="319" spans="1:5" s="72" customFormat="1" ht="25.5" customHeight="1" x14ac:dyDescent="0.25">
      <c r="A319" s="59">
        <v>25</v>
      </c>
      <c r="B319" s="60" t="s">
        <v>377</v>
      </c>
      <c r="C319" s="61" t="s">
        <v>73</v>
      </c>
      <c r="D319" s="62">
        <v>3</v>
      </c>
      <c r="E319" s="63"/>
    </row>
    <row r="320" spans="1:5" s="72" customFormat="1" ht="32.25" customHeight="1" x14ac:dyDescent="0.25">
      <c r="A320" s="59">
        <v>26</v>
      </c>
      <c r="B320" s="60" t="s">
        <v>426</v>
      </c>
      <c r="C320" s="61" t="s">
        <v>73</v>
      </c>
      <c r="D320" s="62">
        <v>1</v>
      </c>
      <c r="E320" s="63"/>
    </row>
    <row r="321" spans="1:5" s="72" customFormat="1" ht="25.5" customHeight="1" x14ac:dyDescent="0.25">
      <c r="A321" s="142" t="s">
        <v>483</v>
      </c>
      <c r="B321" s="143"/>
      <c r="C321" s="143"/>
      <c r="D321" s="143"/>
      <c r="E321" s="144"/>
    </row>
    <row r="322" spans="1:5" s="72" customFormat="1" ht="25.5" customHeight="1" x14ac:dyDescent="0.25">
      <c r="A322" s="59">
        <v>1</v>
      </c>
      <c r="B322" s="60" t="s">
        <v>378</v>
      </c>
      <c r="C322" s="61" t="s">
        <v>73</v>
      </c>
      <c r="D322" s="62">
        <v>3</v>
      </c>
      <c r="E322" s="63"/>
    </row>
    <row r="323" spans="1:5" s="72" customFormat="1" ht="25.5" customHeight="1" x14ac:dyDescent="0.25">
      <c r="A323" s="59">
        <v>2</v>
      </c>
      <c r="B323" s="60" t="s">
        <v>379</v>
      </c>
      <c r="C323" s="61" t="s">
        <v>73</v>
      </c>
      <c r="D323" s="62">
        <v>3</v>
      </c>
      <c r="E323" s="63"/>
    </row>
    <row r="324" spans="1:5" s="72" customFormat="1" ht="25.5" customHeight="1" x14ac:dyDescent="0.25">
      <c r="A324" s="59">
        <v>3</v>
      </c>
      <c r="B324" s="60" t="s">
        <v>380</v>
      </c>
      <c r="C324" s="61" t="s">
        <v>81</v>
      </c>
      <c r="D324" s="62">
        <v>2</v>
      </c>
      <c r="E324" s="63"/>
    </row>
    <row r="325" spans="1:5" s="72" customFormat="1" ht="25.5" customHeight="1" x14ac:dyDescent="0.25">
      <c r="A325" s="59">
        <v>4</v>
      </c>
      <c r="B325" s="60" t="s">
        <v>381</v>
      </c>
      <c r="C325" s="61" t="s">
        <v>73</v>
      </c>
      <c r="D325" s="62">
        <v>2</v>
      </c>
      <c r="E325" s="63"/>
    </row>
    <row r="326" spans="1:5" s="72" customFormat="1" ht="25.5" customHeight="1" x14ac:dyDescent="0.25">
      <c r="A326" s="59">
        <v>5</v>
      </c>
      <c r="B326" s="60" t="s">
        <v>367</v>
      </c>
      <c r="C326" s="61" t="s">
        <v>73</v>
      </c>
      <c r="D326" s="62">
        <v>1</v>
      </c>
      <c r="E326" s="63"/>
    </row>
    <row r="327" spans="1:5" s="72" customFormat="1" ht="25.5" customHeight="1" x14ac:dyDescent="0.25">
      <c r="A327" s="59">
        <v>6</v>
      </c>
      <c r="B327" s="60" t="s">
        <v>382</v>
      </c>
      <c r="C327" s="61" t="s">
        <v>73</v>
      </c>
      <c r="D327" s="62">
        <v>2</v>
      </c>
      <c r="E327" s="63"/>
    </row>
    <row r="328" spans="1:5" s="72" customFormat="1" ht="25.5" customHeight="1" x14ac:dyDescent="0.25">
      <c r="A328" s="59">
        <v>7</v>
      </c>
      <c r="B328" s="60" t="s">
        <v>383</v>
      </c>
      <c r="C328" s="61" t="s">
        <v>73</v>
      </c>
      <c r="D328" s="62">
        <v>1</v>
      </c>
      <c r="E328" s="63"/>
    </row>
    <row r="329" spans="1:5" s="72" customFormat="1" ht="25.5" customHeight="1" x14ac:dyDescent="0.25">
      <c r="A329" s="59">
        <v>8</v>
      </c>
      <c r="B329" s="60" t="s">
        <v>126</v>
      </c>
      <c r="C329" s="61" t="s">
        <v>73</v>
      </c>
      <c r="D329" s="62">
        <v>1</v>
      </c>
      <c r="E329" s="63"/>
    </row>
    <row r="330" spans="1:5" s="72" customFormat="1" ht="25.5" customHeight="1" x14ac:dyDescent="0.25">
      <c r="A330" s="59">
        <v>9</v>
      </c>
      <c r="B330" s="60" t="s">
        <v>384</v>
      </c>
      <c r="C330" s="61" t="s">
        <v>73</v>
      </c>
      <c r="D330" s="62">
        <v>1</v>
      </c>
      <c r="E330" s="63"/>
    </row>
    <row r="331" spans="1:5" s="72" customFormat="1" ht="25.5" customHeight="1" x14ac:dyDescent="0.25">
      <c r="A331" s="59">
        <v>10</v>
      </c>
      <c r="B331" s="60" t="s">
        <v>385</v>
      </c>
      <c r="C331" s="61" t="s">
        <v>73</v>
      </c>
      <c r="D331" s="62">
        <v>1</v>
      </c>
      <c r="E331" s="63"/>
    </row>
    <row r="332" spans="1:5" s="72" customFormat="1" ht="25.5" customHeight="1" x14ac:dyDescent="0.25">
      <c r="A332" s="59">
        <v>11</v>
      </c>
      <c r="B332" s="60" t="s">
        <v>386</v>
      </c>
      <c r="C332" s="61" t="s">
        <v>73</v>
      </c>
      <c r="D332" s="62">
        <v>1</v>
      </c>
      <c r="E332" s="63"/>
    </row>
    <row r="333" spans="1:5" s="72" customFormat="1" ht="25.5" customHeight="1" x14ac:dyDescent="0.25">
      <c r="A333" s="59">
        <v>12</v>
      </c>
      <c r="B333" s="60" t="s">
        <v>387</v>
      </c>
      <c r="C333" s="61" t="s">
        <v>73</v>
      </c>
      <c r="D333" s="62">
        <v>1</v>
      </c>
      <c r="E333" s="63"/>
    </row>
    <row r="334" spans="1:5" s="72" customFormat="1" ht="25.5" customHeight="1" x14ac:dyDescent="0.25">
      <c r="A334" s="59">
        <v>13</v>
      </c>
      <c r="B334" s="60" t="s">
        <v>388</v>
      </c>
      <c r="C334" s="61" t="s">
        <v>73</v>
      </c>
      <c r="D334" s="62">
        <v>1</v>
      </c>
      <c r="E334" s="63"/>
    </row>
    <row r="335" spans="1:5" s="72" customFormat="1" ht="25.5" customHeight="1" x14ac:dyDescent="0.25">
      <c r="A335" s="142" t="s">
        <v>484</v>
      </c>
      <c r="B335" s="143"/>
      <c r="C335" s="143"/>
      <c r="D335" s="143"/>
      <c r="E335" s="144"/>
    </row>
    <row r="336" spans="1:5" s="72" customFormat="1" ht="25.5" customHeight="1" x14ac:dyDescent="0.25">
      <c r="A336" s="59">
        <v>1</v>
      </c>
      <c r="B336" s="60" t="s">
        <v>389</v>
      </c>
      <c r="C336" s="61" t="s">
        <v>73</v>
      </c>
      <c r="D336" s="62">
        <v>1</v>
      </c>
      <c r="E336" s="63"/>
    </row>
    <row r="337" spans="1:5" s="72" customFormat="1" ht="25.5" customHeight="1" x14ac:dyDescent="0.25">
      <c r="A337" s="59">
        <v>2</v>
      </c>
      <c r="B337" s="60" t="s">
        <v>427</v>
      </c>
      <c r="C337" s="61" t="s">
        <v>73</v>
      </c>
      <c r="D337" s="62">
        <v>1</v>
      </c>
      <c r="E337" s="63"/>
    </row>
    <row r="338" spans="1:5" s="72" customFormat="1" ht="25.5" customHeight="1" x14ac:dyDescent="0.25">
      <c r="A338" s="59">
        <v>3</v>
      </c>
      <c r="B338" s="60" t="s">
        <v>390</v>
      </c>
      <c r="C338" s="61" t="s">
        <v>73</v>
      </c>
      <c r="D338" s="62">
        <v>1</v>
      </c>
      <c r="E338" s="63"/>
    </row>
    <row r="339" spans="1:5" s="88" customFormat="1" ht="25.5" customHeight="1" x14ac:dyDescent="0.25">
      <c r="A339" s="59">
        <v>4</v>
      </c>
      <c r="B339" s="60" t="s">
        <v>391</v>
      </c>
      <c r="C339" s="61" t="s">
        <v>73</v>
      </c>
      <c r="D339" s="62">
        <v>1</v>
      </c>
      <c r="E339" s="63"/>
    </row>
    <row r="340" spans="1:5" s="72" customFormat="1" ht="25.5" customHeight="1" x14ac:dyDescent="0.25">
      <c r="A340" s="59">
        <v>5</v>
      </c>
      <c r="B340" s="60" t="s">
        <v>134</v>
      </c>
      <c r="C340" s="61" t="s">
        <v>73</v>
      </c>
      <c r="D340" s="62">
        <v>2</v>
      </c>
      <c r="E340" s="63"/>
    </row>
    <row r="341" spans="1:5" s="72" customFormat="1" ht="25.5" customHeight="1" x14ac:dyDescent="0.25">
      <c r="A341" s="59">
        <v>6</v>
      </c>
      <c r="B341" s="60" t="s">
        <v>170</v>
      </c>
      <c r="C341" s="61" t="s">
        <v>73</v>
      </c>
      <c r="D341" s="62">
        <v>1</v>
      </c>
      <c r="E341" s="63"/>
    </row>
    <row r="342" spans="1:5" s="72" customFormat="1" ht="25.5" customHeight="1" x14ac:dyDescent="0.25">
      <c r="A342" s="59">
        <v>7</v>
      </c>
      <c r="B342" s="60" t="s">
        <v>392</v>
      </c>
      <c r="C342" s="61" t="s">
        <v>73</v>
      </c>
      <c r="D342" s="62">
        <v>2</v>
      </c>
      <c r="E342" s="63"/>
    </row>
    <row r="344" spans="1:5" ht="25.5" customHeight="1" x14ac:dyDescent="0.25">
      <c r="D344" s="151"/>
      <c r="E344" s="151"/>
    </row>
    <row r="345" spans="1:5" ht="25.5" customHeight="1" x14ac:dyDescent="0.25">
      <c r="D345" s="141"/>
      <c r="E345" s="141"/>
    </row>
    <row r="349" spans="1:5" ht="25.5" customHeight="1" x14ac:dyDescent="0.25">
      <c r="D349" s="141"/>
      <c r="E349" s="141"/>
    </row>
  </sheetData>
  <mergeCells count="24">
    <mergeCell ref="A23:E23"/>
    <mergeCell ref="A49:E49"/>
    <mergeCell ref="A71:E71"/>
    <mergeCell ref="A3:E3"/>
    <mergeCell ref="A4:E4"/>
    <mergeCell ref="A5:E5"/>
    <mergeCell ref="A6:E6"/>
    <mergeCell ref="A9:E9"/>
    <mergeCell ref="A93:E93"/>
    <mergeCell ref="A96:E96"/>
    <mergeCell ref="A108:E108"/>
    <mergeCell ref="A115:E115"/>
    <mergeCell ref="D344:E344"/>
    <mergeCell ref="A335:E335"/>
    <mergeCell ref="D345:E345"/>
    <mergeCell ref="D349:E349"/>
    <mergeCell ref="A119:E119"/>
    <mergeCell ref="A129:E129"/>
    <mergeCell ref="A137:E137"/>
    <mergeCell ref="A159:E159"/>
    <mergeCell ref="A187:E187"/>
    <mergeCell ref="A212:E212"/>
    <mergeCell ref="A294:E294"/>
    <mergeCell ref="A321:E321"/>
  </mergeCells>
  <pageMargins left="0.59055118110236227" right="0.59055118110236227" top="0.59055118110236227" bottom="0.59055118110236227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10" sqref="L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Phụ lục I</vt:lpstr>
      <vt:lpstr>Phụ lục II</vt:lpstr>
      <vt:lpstr>Phụ lục III </vt:lpstr>
      <vt:lpstr>Sheet1</vt:lpstr>
      <vt:lpstr>'Phụ lục I'!Print_Titles</vt:lpstr>
      <vt:lpstr>'Phụ lục II'!Print_Titles</vt:lpstr>
      <vt:lpstr>'Phụ lục III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2022-09-28T11:30:56Z</dcterms:modified>
</cp:coreProperties>
</file>