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UYEN\DUYEN 2025\Hoàng Huyền Dịu (DS bệnh nhân dư tạm ứng)\"/>
    </mc:Choice>
  </mc:AlternateContent>
  <xr:revisionPtr revIDLastSave="0" documentId="13_ncr:1_{E4ED4856-3258-4500-9764-8FB0283BE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K33" i="2"/>
  <c r="L33" i="2"/>
  <c r="L31" i="2"/>
  <c r="L30" i="2"/>
  <c r="L29" i="2"/>
  <c r="L28" i="2"/>
  <c r="L27" i="2"/>
  <c r="L10" i="2"/>
  <c r="L15" i="2"/>
  <c r="L14" i="2"/>
  <c r="L13" i="2"/>
  <c r="L12" i="2"/>
  <c r="L26" i="2" l="1"/>
  <c r="L32" i="2"/>
  <c r="L19" i="2"/>
  <c r="L20" i="2"/>
  <c r="L21" i="2"/>
  <c r="L22" i="2"/>
  <c r="L23" i="2"/>
  <c r="L24" i="2"/>
  <c r="L25" i="2"/>
  <c r="L17" i="2"/>
  <c r="L11" i="2"/>
  <c r="L16" i="2"/>
  <c r="L18" i="2"/>
</calcChain>
</file>

<file path=xl/sharedStrings.xml><?xml version="1.0" encoding="utf-8"?>
<sst xmlns="http://schemas.openxmlformats.org/spreadsheetml/2006/main" count="173" uniqueCount="129">
  <si>
    <t>BỆNH VIỆN ĐA KHOA BẮC KẠN</t>
  </si>
  <si>
    <t>PHÒNG TÀI CHÍNH - KẾ TOÁN</t>
  </si>
  <si>
    <t>ĐVT: đồng</t>
  </si>
  <si>
    <t>STT</t>
  </si>
  <si>
    <t>Mã BA</t>
  </si>
  <si>
    <t>Tên bệnh nhân</t>
  </si>
  <si>
    <t>Ngày đến khám</t>
  </si>
  <si>
    <t>Ngày ra viện</t>
  </si>
  <si>
    <t>Năm sinh</t>
  </si>
  <si>
    <t>Địa chỉ</t>
  </si>
  <si>
    <t>Thu tiền</t>
  </si>
  <si>
    <t>Tạm ứng</t>
  </si>
  <si>
    <t>Số tiền dư</t>
  </si>
  <si>
    <t>Ghi chú</t>
  </si>
  <si>
    <t xml:space="preserve">Nam </t>
  </si>
  <si>
    <t>Nữ</t>
  </si>
  <si>
    <t>Người lập</t>
  </si>
  <si>
    <t>(ký, ghi rõ họ tên)</t>
  </si>
  <si>
    <t>Khoa Khám bệnh</t>
  </si>
  <si>
    <t>Phòng Kế hoạch tổng hợp</t>
  </si>
  <si>
    <t>Phòng Tài chính kế toán</t>
  </si>
  <si>
    <t>Tổng cộng</t>
  </si>
  <si>
    <t>BA25032027</t>
  </si>
  <si>
    <t>BA25030277</t>
  </si>
  <si>
    <t>NÔNG THỊ MINH PHƯỢNG</t>
  </si>
  <si>
    <t>LÝ THỊ NÁI</t>
  </si>
  <si>
    <t>x</t>
  </si>
  <si>
    <t>Giới tính</t>
  </si>
  <si>
    <t>Thị trấn Phủ Thông-Huyện Bạch Thông-Tỉnh Bắc Kạn</t>
  </si>
  <si>
    <t>BA25029274</t>
  </si>
  <si>
    <t>NGUYỄN NGỌC BẢO HÂN</t>
  </si>
  <si>
    <t>BA25028550</t>
  </si>
  <si>
    <t>HÀ VĂN MƯỜI</t>
  </si>
  <si>
    <t>BA25028594</t>
  </si>
  <si>
    <t>HOÀNG VĂN THỰC</t>
  </si>
  <si>
    <t>Xã Trung Hoà-Huyện Ngân Sơn-Tỉnh Bắc Kạn</t>
  </si>
  <si>
    <t>22/01/2023</t>
  </si>
  <si>
    <t>Phường Nguyễn Thị Minh Khai-Thành Phố Bắc Kạn-Tỉnh Bắc Kạn</t>
  </si>
  <si>
    <t>19/08/1980</t>
  </si>
  <si>
    <t>Xã Mỹ Phương-Huyện Ba Bể-Tỉnh Bắc Kạn</t>
  </si>
  <si>
    <t>30/11/1991</t>
  </si>
  <si>
    <t>Tổ 9-Thị trấn Đồng Tâm-Huyện Chợ Mới-Tỉnh Bắc Kạn</t>
  </si>
  <si>
    <t>Hoàng Huyền Dịu</t>
  </si>
  <si>
    <t>ĐÀO VĂN QUÝ</t>
  </si>
  <si>
    <t>BA25030125</t>
  </si>
  <si>
    <t>22/04/2025 </t>
  </si>
  <si>
    <t>Tổ 7-Phường Nguyễn Thị Minh Khai-Thành Phố Bắc Kạn-Tỉnh Bắc Kạn</t>
  </si>
  <si>
    <t>TRIỆU THỊ MAO</t>
  </si>
  <si>
    <t>BA25031352</t>
  </si>
  <si>
    <t>25/04/2025</t>
  </si>
  <si>
    <t>Pàn Han-Xã Bành Trạch-Huyện Ba Bể-Tỉnh Bắc Kạn</t>
  </si>
  <si>
    <t>ĐẶNG THỊ MỤI</t>
  </si>
  <si>
    <t>BA25034962</t>
  </si>
  <si>
    <t>Bản Khắt-Xã Quảng Bạch-Huyện Chợ Đồn-Tỉnh Bắc Kạn</t>
  </si>
  <si>
    <t>BA25034154</t>
  </si>
  <si>
    <t>ĐINH QUANG GIỚI</t>
  </si>
  <si>
    <t>Tiểu Khu I-Thị trấn Vân Tùng-Huyện Ngân Sơn-Tỉnh Bắc Kạn</t>
  </si>
  <si>
    <t>BA25035996</t>
  </si>
  <si>
    <t>NÔNG HUY THIỂM</t>
  </si>
  <si>
    <t>13/05/2025 </t>
  </si>
  <si>
    <t>Khau Tổng-Xã Mai Lạp-Huyện Chợ Mới-Tỉnh Bắc Kạn</t>
  </si>
  <si>
    <t>GIÁ THỊ THUY</t>
  </si>
  <si>
    <t>BA25036114</t>
  </si>
  <si>
    <t>13/05/2025</t>
  </si>
  <si>
    <t>14/05/2025</t>
  </si>
  <si>
    <t>Xã Xuân Lạc-Huyện Chợ Đồn-Tỉnh Bắc Kạn</t>
  </si>
  <si>
    <t>HOÀNG VĂN SÌ</t>
  </si>
  <si>
    <t>BA25037768</t>
  </si>
  <si>
    <t>19/05/2025 </t>
  </si>
  <si>
    <t>Xã Thuần Mang-Huyện Ngân Sơn-Tỉnh Bắc Kạn</t>
  </si>
  <si>
    <t>LÝ VĂN NHẤT</t>
  </si>
  <si>
    <t>BA25037760</t>
  </si>
  <si>
    <t>23/06/1982</t>
  </si>
  <si>
    <t>19/05/2025</t>
  </si>
  <si>
    <t>Bản Mới-Xã Bằng Phúc-Huyện Chợ Đồn-Tỉnh Bắc Kạn</t>
  </si>
  <si>
    <t>NGUYỄN CÔNG QUYỀN</t>
  </si>
  <si>
    <t>BA25039154</t>
  </si>
  <si>
    <t>19/03/2011</t>
  </si>
  <si>
    <t>22/05/2025</t>
  </si>
  <si>
    <t>Tổ 9B-Phường Đức Xuân-Thành Phố Bắc Kạn-Tỉnh Bắc Kạn</t>
  </si>
  <si>
    <t>HOÀNG VĂN TIỆP</t>
  </si>
  <si>
    <t>BA25039228</t>
  </si>
  <si>
    <t>16/10/1987</t>
  </si>
  <si>
    <t>Phiêng Kèm-Xã Chu Hương-Huyện Ba Bể-Tỉnh Bắc Kạn</t>
  </si>
  <si>
    <t>ĐẶNG TRẦN PHONG</t>
  </si>
  <si>
    <t>BA25038490</t>
  </si>
  <si>
    <t>17/06/2019</t>
  </si>
  <si>
    <t>21/05/2025</t>
  </si>
  <si>
    <t>Xã Yên Mỹ-Huyện Chợ Đồn-Tỉnh Bắc Kạn</t>
  </si>
  <si>
    <t>TRIỆU THỊ THÙY TRÂM</t>
  </si>
  <si>
    <t>BA25039063</t>
  </si>
  <si>
    <t>Nà Chuông-Xã Nông Thượng-Thành Phố Bắc Kạn-Tỉnh Bắc Kạn</t>
  </si>
  <si>
    <t>26/05/2025</t>
  </si>
  <si>
    <t>27/05/2025</t>
  </si>
  <si>
    <t>CHU THỊ DUNG</t>
  </si>
  <si>
    <t>BA25040563</t>
  </si>
  <si>
    <t>Phường Nam Tiến-Thành phố Phổ Yên-Tỉnh Thái Nguyên</t>
  </si>
  <si>
    <t>BA25039875</t>
  </si>
  <si>
    <t>LÝ MÙI PHẤY</t>
  </si>
  <si>
    <t>27/04/2002</t>
  </si>
  <si>
    <t>Thôn Bản Chiêng-Xã Đôn Phong-Huyện Bạch Thông-Tỉnh Bắc Kạn</t>
  </si>
  <si>
    <t>BA25022174</t>
  </si>
  <si>
    <t>HOÀNG VĂN HẢI</t>
  </si>
  <si>
    <t>X</t>
  </si>
  <si>
    <t>Xã Nghĩa Tá - Huyện Chợ Đồn- Tỉnh Bắc Kạn</t>
  </si>
  <si>
    <t>BA25022111</t>
  </si>
  <si>
    <t>PHẠM THẾ ANH</t>
  </si>
  <si>
    <t>XÃ Nông Thượng-Thành phố Bắc Kạn- Tỉnh Bắc Kạn</t>
  </si>
  <si>
    <t>BA25014903</t>
  </si>
  <si>
    <t>LÔ THỊ CHỌI</t>
  </si>
  <si>
    <t>24/12/1958</t>
  </si>
  <si>
    <t>Thôn Nà PÌ-Xã Liêm Thuỷ-Huyện Na Rì-Tỉnh Bắc Kạn</t>
  </si>
  <si>
    <t>BA25007669</t>
  </si>
  <si>
    <t>VƯƠNG THỊ PÉN</t>
  </si>
  <si>
    <t>Thị trấn Nà Phặc- Huyện Ngân Sơn- Tỉnh Bắc Kạn</t>
  </si>
  <si>
    <t>26/03/2025</t>
  </si>
  <si>
    <t>26/04/2025</t>
  </si>
  <si>
    <t>29/04/2025</t>
  </si>
  <si>
    <t>19/09/1990</t>
  </si>
  <si>
    <t>21/03/1987</t>
  </si>
  <si>
    <t>22/02/1984</t>
  </si>
  <si>
    <t>Danh sách bệnh nhân chưa thanh toán còn dư số tiền tạm ứng</t>
  </si>
  <si>
    <t>Từ ngày  1/04/2025 Đến ngày 31/05/2025</t>
  </si>
  <si>
    <t>28/04/2025</t>
  </si>
  <si>
    <t xml:space="preserve">28/04/2025 </t>
  </si>
  <si>
    <t xml:space="preserve">22/04/2025 </t>
  </si>
  <si>
    <t>23/04/2025</t>
  </si>
  <si>
    <t xml:space="preserve">18/04/2025 </t>
  </si>
  <si>
    <t xml:space="preserve">17/04/2025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</si>
</sst>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363636"/>
      <name val="Times New Roman"/>
      <family val="1"/>
    </font>
    <font>
      <sz val="12"/>
      <color theme="1"/>
      <name val="Times New Roman"/>
      <family val="1"/>
    </font>
    <font>
      <b/>
      <sz val="26"/>
      <color indexed="8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Border="1"/>
    <xf numFmtId="3" fontId="5" fillId="0" borderId="0" xfId="0" applyNumberFormat="1" applyFont="1"/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164" fontId="12" fillId="2" borderId="2" xfId="1" applyNumberFormat="1" applyFont="1" applyFill="1" applyBorder="1" applyAlignment="1">
      <alignment horizontal="left" vertical="center" wrapText="1"/>
    </xf>
    <xf numFmtId="0" fontId="12" fillId="0" borderId="0" xfId="0" applyFont="1"/>
    <xf numFmtId="0" fontId="10" fillId="0" borderId="2" xfId="0" applyFont="1" applyBorder="1" applyAlignment="1">
      <alignment horizontal="right"/>
    </xf>
    <xf numFmtId="14" fontId="10" fillId="0" borderId="2" xfId="0" applyNumberFormat="1" applyFont="1" applyBorder="1" applyAlignment="1">
      <alignment horizontal="right"/>
    </xf>
    <xf numFmtId="14" fontId="11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2" xfId="0" applyFont="1" applyBorder="1" applyAlignment="1">
      <alignment wrapText="1"/>
    </xf>
    <xf numFmtId="164" fontId="14" fillId="2" borderId="2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abSelected="1" topLeftCell="A16" workbookViewId="0">
      <selection activeCell="A4" sqref="A4:M4"/>
    </sheetView>
  </sheetViews>
  <sheetFormatPr defaultRowHeight="15" x14ac:dyDescent="0.25"/>
  <cols>
    <col min="1" max="1" width="6.28515625" style="5" customWidth="1"/>
    <col min="2" max="2" width="14" style="5" customWidth="1"/>
    <col min="3" max="3" width="29.28515625" style="5" customWidth="1"/>
    <col min="4" max="4" width="14.5703125" style="22" customWidth="1"/>
    <col min="5" max="5" width="13.5703125" style="5" customWidth="1"/>
    <col min="6" max="6" width="11.5703125" style="5" customWidth="1"/>
    <col min="7" max="7" width="5.28515625" style="5" customWidth="1"/>
    <col min="8" max="8" width="6" style="5" customWidth="1"/>
    <col min="9" max="9" width="64.85546875" style="5" customWidth="1"/>
    <col min="10" max="11" width="12.85546875" style="5" bestFit="1" customWidth="1"/>
    <col min="12" max="12" width="14.42578125" style="5" customWidth="1"/>
    <col min="13" max="16384" width="9.140625" style="5"/>
  </cols>
  <sheetData>
    <row r="1" spans="1:13" x14ac:dyDescent="0.25">
      <c r="A1" s="1" t="s">
        <v>0</v>
      </c>
      <c r="B1" s="2"/>
      <c r="C1" s="2"/>
      <c r="D1" s="20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2"/>
      <c r="C2" s="2"/>
      <c r="D2" s="20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0"/>
      <c r="E3" s="2"/>
      <c r="F3" s="2"/>
      <c r="G3" s="2"/>
      <c r="H3" s="2"/>
      <c r="I3" s="2"/>
      <c r="J3" s="2"/>
      <c r="K3" s="2"/>
      <c r="L3" s="2"/>
      <c r="M3" s="2"/>
    </row>
    <row r="4" spans="1:13" ht="33" x14ac:dyDescent="0.45">
      <c r="A4" s="35" t="s">
        <v>121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8.75" x14ac:dyDescent="0.3">
      <c r="A5" s="25" t="s">
        <v>122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8.75" x14ac:dyDescent="0.3">
      <c r="A6" s="3"/>
      <c r="B6" s="3"/>
      <c r="C6" s="3"/>
      <c r="D6" s="21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2"/>
      <c r="B7" s="2"/>
      <c r="C7" s="2"/>
      <c r="D7" s="20"/>
      <c r="E7" s="2"/>
      <c r="F7" s="2"/>
      <c r="G7" s="2"/>
      <c r="H7" s="2"/>
      <c r="I7" s="2"/>
      <c r="J7" s="2"/>
      <c r="K7" s="32" t="s">
        <v>2</v>
      </c>
      <c r="L7" s="32"/>
      <c r="M7" s="2"/>
    </row>
    <row r="8" spans="1:13" ht="15" customHeight="1" x14ac:dyDescent="0.25">
      <c r="A8" s="26" t="s">
        <v>3</v>
      </c>
      <c r="B8" s="26" t="s">
        <v>4</v>
      </c>
      <c r="C8" s="26" t="s">
        <v>5</v>
      </c>
      <c r="D8" s="26" t="s">
        <v>8</v>
      </c>
      <c r="E8" s="26" t="s">
        <v>6</v>
      </c>
      <c r="F8" s="26" t="s">
        <v>7</v>
      </c>
      <c r="G8" s="26" t="s">
        <v>27</v>
      </c>
      <c r="H8" s="26"/>
      <c r="I8" s="26" t="s">
        <v>9</v>
      </c>
      <c r="J8" s="33" t="s">
        <v>10</v>
      </c>
      <c r="K8" s="26" t="s">
        <v>11</v>
      </c>
      <c r="L8" s="26" t="s">
        <v>12</v>
      </c>
      <c r="M8" s="26" t="s">
        <v>13</v>
      </c>
    </row>
    <row r="9" spans="1:13" ht="29.25" customHeight="1" x14ac:dyDescent="0.25">
      <c r="A9" s="26"/>
      <c r="B9" s="26"/>
      <c r="C9" s="26"/>
      <c r="D9" s="26"/>
      <c r="E9" s="26"/>
      <c r="F9" s="26"/>
      <c r="G9" s="4" t="s">
        <v>14</v>
      </c>
      <c r="H9" s="4" t="s">
        <v>15</v>
      </c>
      <c r="I9" s="26"/>
      <c r="J9" s="34"/>
      <c r="K9" s="26"/>
      <c r="L9" s="26"/>
      <c r="M9" s="26"/>
    </row>
    <row r="10" spans="1:13" s="13" customFormat="1" ht="21" customHeight="1" x14ac:dyDescent="0.25">
      <c r="A10" s="8">
        <v>1</v>
      </c>
      <c r="B10" s="9" t="s">
        <v>44</v>
      </c>
      <c r="C10" s="9" t="s">
        <v>43</v>
      </c>
      <c r="D10" s="16">
        <v>29869</v>
      </c>
      <c r="E10" s="10" t="s">
        <v>45</v>
      </c>
      <c r="F10" s="10" t="s">
        <v>45</v>
      </c>
      <c r="G10" s="17" t="s">
        <v>26</v>
      </c>
      <c r="H10" s="17"/>
      <c r="I10" s="23" t="s">
        <v>46</v>
      </c>
      <c r="J10" s="12">
        <v>109200</v>
      </c>
      <c r="K10" s="12">
        <v>500000</v>
      </c>
      <c r="L10" s="12">
        <f>K10-J10</f>
        <v>390800</v>
      </c>
      <c r="M10" s="8"/>
    </row>
    <row r="11" spans="1:13" s="13" customFormat="1" ht="21" customHeight="1" x14ac:dyDescent="0.25">
      <c r="A11" s="8">
        <v>2</v>
      </c>
      <c r="B11" s="9" t="s">
        <v>48</v>
      </c>
      <c r="C11" s="9" t="s">
        <v>47</v>
      </c>
      <c r="D11" s="15">
        <v>32240</v>
      </c>
      <c r="E11" s="14" t="s">
        <v>49</v>
      </c>
      <c r="F11" s="14" t="s">
        <v>49</v>
      </c>
      <c r="G11" s="17"/>
      <c r="H11" s="17" t="s">
        <v>26</v>
      </c>
      <c r="I11" s="11" t="s">
        <v>50</v>
      </c>
      <c r="J11" s="12">
        <v>182500</v>
      </c>
      <c r="K11" s="12">
        <v>500000</v>
      </c>
      <c r="L11" s="12">
        <f t="shared" ref="L11:L32" si="0">K11-J11</f>
        <v>317500</v>
      </c>
      <c r="M11" s="8"/>
    </row>
    <row r="12" spans="1:13" s="13" customFormat="1" ht="21" customHeight="1" x14ac:dyDescent="0.25">
      <c r="A12" s="8">
        <v>3</v>
      </c>
      <c r="B12" s="9" t="s">
        <v>101</v>
      </c>
      <c r="C12" s="9" t="s">
        <v>102</v>
      </c>
      <c r="D12" s="15" t="s">
        <v>118</v>
      </c>
      <c r="E12" s="14" t="s">
        <v>115</v>
      </c>
      <c r="F12" s="14" t="s">
        <v>116</v>
      </c>
      <c r="G12" s="17" t="s">
        <v>103</v>
      </c>
      <c r="H12" s="17"/>
      <c r="I12" s="11" t="s">
        <v>104</v>
      </c>
      <c r="J12" s="12">
        <v>494600</v>
      </c>
      <c r="K12" s="12">
        <v>500000</v>
      </c>
      <c r="L12" s="12">
        <f t="shared" si="0"/>
        <v>5400</v>
      </c>
      <c r="M12" s="8"/>
    </row>
    <row r="13" spans="1:13" s="13" customFormat="1" ht="21" customHeight="1" x14ac:dyDescent="0.25">
      <c r="A13" s="8">
        <v>4</v>
      </c>
      <c r="B13" s="9" t="s">
        <v>105</v>
      </c>
      <c r="C13" s="9" t="s">
        <v>106</v>
      </c>
      <c r="D13" s="15" t="s">
        <v>119</v>
      </c>
      <c r="E13" s="14" t="s">
        <v>115</v>
      </c>
      <c r="F13" s="14" t="s">
        <v>117</v>
      </c>
      <c r="G13" s="17" t="s">
        <v>103</v>
      </c>
      <c r="H13" s="17"/>
      <c r="I13" s="11" t="s">
        <v>107</v>
      </c>
      <c r="J13" s="12">
        <v>494600</v>
      </c>
      <c r="K13" s="12">
        <v>500000</v>
      </c>
      <c r="L13" s="12">
        <f t="shared" si="0"/>
        <v>5400</v>
      </c>
      <c r="M13" s="8"/>
    </row>
    <row r="14" spans="1:13" s="13" customFormat="1" ht="21" customHeight="1" x14ac:dyDescent="0.25">
      <c r="A14" s="8">
        <v>5</v>
      </c>
      <c r="B14" s="9" t="s">
        <v>108</v>
      </c>
      <c r="C14" s="9" t="s">
        <v>109</v>
      </c>
      <c r="D14" s="15" t="s">
        <v>110</v>
      </c>
      <c r="E14" s="15">
        <v>45750</v>
      </c>
      <c r="F14" s="14" t="s">
        <v>117</v>
      </c>
      <c r="G14" s="17"/>
      <c r="H14" s="17" t="s">
        <v>103</v>
      </c>
      <c r="I14" s="11" t="s">
        <v>111</v>
      </c>
      <c r="J14" s="12">
        <v>417500</v>
      </c>
      <c r="K14" s="12">
        <v>500000</v>
      </c>
      <c r="L14" s="12">
        <f t="shared" si="0"/>
        <v>82500</v>
      </c>
      <c r="M14" s="8"/>
    </row>
    <row r="15" spans="1:13" s="13" customFormat="1" ht="21" customHeight="1" x14ac:dyDescent="0.25">
      <c r="A15" s="8">
        <v>6</v>
      </c>
      <c r="B15" s="9" t="s">
        <v>112</v>
      </c>
      <c r="C15" s="9" t="s">
        <v>113</v>
      </c>
      <c r="D15" s="15" t="s">
        <v>120</v>
      </c>
      <c r="E15" s="15">
        <v>45779</v>
      </c>
      <c r="F15" s="14" t="s">
        <v>117</v>
      </c>
      <c r="G15" s="17" t="s">
        <v>103</v>
      </c>
      <c r="H15" s="17"/>
      <c r="I15" s="11" t="s">
        <v>114</v>
      </c>
      <c r="J15" s="12">
        <v>166700</v>
      </c>
      <c r="K15" s="12">
        <v>200000</v>
      </c>
      <c r="L15" s="12">
        <f t="shared" si="0"/>
        <v>33300</v>
      </c>
      <c r="M15" s="8"/>
    </row>
    <row r="16" spans="1:13" s="13" customFormat="1" ht="21" customHeight="1" x14ac:dyDescent="0.25">
      <c r="A16" s="8">
        <v>7</v>
      </c>
      <c r="B16" s="9" t="s">
        <v>52</v>
      </c>
      <c r="C16" s="11" t="s">
        <v>51</v>
      </c>
      <c r="D16" s="16">
        <v>25731</v>
      </c>
      <c r="E16" s="16">
        <v>45905</v>
      </c>
      <c r="F16" s="16">
        <v>45905</v>
      </c>
      <c r="G16" s="17"/>
      <c r="H16" s="17" t="s">
        <v>26</v>
      </c>
      <c r="I16" s="9" t="s">
        <v>53</v>
      </c>
      <c r="J16" s="12">
        <v>214500</v>
      </c>
      <c r="K16" s="12">
        <v>300000</v>
      </c>
      <c r="L16" s="12">
        <f t="shared" si="0"/>
        <v>85500</v>
      </c>
      <c r="M16" s="8"/>
    </row>
    <row r="17" spans="1:13" s="13" customFormat="1" ht="21" customHeight="1" x14ac:dyDescent="0.25">
      <c r="A17" s="8">
        <v>8</v>
      </c>
      <c r="B17" s="11" t="s">
        <v>54</v>
      </c>
      <c r="C17" s="9" t="s">
        <v>55</v>
      </c>
      <c r="D17" s="15">
        <v>25235</v>
      </c>
      <c r="E17" s="15">
        <v>45843</v>
      </c>
      <c r="F17" s="15">
        <v>45874</v>
      </c>
      <c r="G17" s="17" t="s">
        <v>26</v>
      </c>
      <c r="H17" s="17"/>
      <c r="I17" s="9" t="s">
        <v>56</v>
      </c>
      <c r="J17" s="12">
        <v>796400</v>
      </c>
      <c r="K17" s="12">
        <v>1000000</v>
      </c>
      <c r="L17" s="12">
        <f t="shared" si="0"/>
        <v>203600</v>
      </c>
      <c r="M17" s="8"/>
    </row>
    <row r="18" spans="1:13" s="13" customFormat="1" ht="21" customHeight="1" x14ac:dyDescent="0.25">
      <c r="A18" s="8">
        <v>9</v>
      </c>
      <c r="B18" s="9" t="s">
        <v>57</v>
      </c>
      <c r="C18" s="11" t="s">
        <v>58</v>
      </c>
      <c r="D18" s="16">
        <v>38020</v>
      </c>
      <c r="E18" s="10" t="s">
        <v>59</v>
      </c>
      <c r="F18" s="10" t="s">
        <v>59</v>
      </c>
      <c r="G18" s="17" t="s">
        <v>26</v>
      </c>
      <c r="H18" s="17"/>
      <c r="I18" s="11" t="s">
        <v>60</v>
      </c>
      <c r="J18" s="12">
        <v>96100</v>
      </c>
      <c r="K18" s="12">
        <v>300000</v>
      </c>
      <c r="L18" s="12">
        <f t="shared" si="0"/>
        <v>203900</v>
      </c>
      <c r="M18" s="8"/>
    </row>
    <row r="19" spans="1:13" s="13" customFormat="1" ht="21" customHeight="1" x14ac:dyDescent="0.25">
      <c r="A19" s="8">
        <v>10</v>
      </c>
      <c r="B19" s="9" t="s">
        <v>62</v>
      </c>
      <c r="C19" s="9" t="s">
        <v>61</v>
      </c>
      <c r="D19" s="16">
        <v>17502</v>
      </c>
      <c r="E19" s="14" t="s">
        <v>63</v>
      </c>
      <c r="F19" s="14" t="s">
        <v>64</v>
      </c>
      <c r="G19" s="17"/>
      <c r="H19" s="17" t="s">
        <v>26</v>
      </c>
      <c r="I19" s="11" t="s">
        <v>65</v>
      </c>
      <c r="J19" s="12">
        <v>109200</v>
      </c>
      <c r="K19" s="12">
        <v>300000</v>
      </c>
      <c r="L19" s="12">
        <f t="shared" si="0"/>
        <v>190800</v>
      </c>
      <c r="M19" s="8"/>
    </row>
    <row r="20" spans="1:13" s="13" customFormat="1" ht="21" customHeight="1" x14ac:dyDescent="0.25">
      <c r="A20" s="8">
        <v>11</v>
      </c>
      <c r="B20" s="9" t="s">
        <v>67</v>
      </c>
      <c r="C20" s="9" t="s">
        <v>66</v>
      </c>
      <c r="D20" s="15">
        <v>30348</v>
      </c>
      <c r="E20" s="14" t="s">
        <v>68</v>
      </c>
      <c r="F20" s="14" t="s">
        <v>68</v>
      </c>
      <c r="G20" s="17" t="s">
        <v>26</v>
      </c>
      <c r="H20" s="17"/>
      <c r="I20" s="11" t="s">
        <v>69</v>
      </c>
      <c r="J20" s="12">
        <v>327100</v>
      </c>
      <c r="K20" s="12">
        <v>500000</v>
      </c>
      <c r="L20" s="12">
        <f t="shared" si="0"/>
        <v>172900</v>
      </c>
      <c r="M20" s="8"/>
    </row>
    <row r="21" spans="1:13" s="13" customFormat="1" ht="21" customHeight="1" x14ac:dyDescent="0.25">
      <c r="A21" s="8">
        <v>12</v>
      </c>
      <c r="B21" s="9" t="s">
        <v>71</v>
      </c>
      <c r="C21" s="9" t="s">
        <v>70</v>
      </c>
      <c r="D21" s="14" t="s">
        <v>72</v>
      </c>
      <c r="E21" s="14" t="s">
        <v>73</v>
      </c>
      <c r="F21" s="14" t="s">
        <v>73</v>
      </c>
      <c r="G21" s="17" t="s">
        <v>26</v>
      </c>
      <c r="H21" s="17"/>
      <c r="I21" s="9" t="s">
        <v>74</v>
      </c>
      <c r="J21" s="12">
        <v>454600</v>
      </c>
      <c r="K21" s="12">
        <v>800000</v>
      </c>
      <c r="L21" s="12">
        <f t="shared" si="0"/>
        <v>345400</v>
      </c>
      <c r="M21" s="8"/>
    </row>
    <row r="22" spans="1:13" s="13" customFormat="1" ht="21" customHeight="1" x14ac:dyDescent="0.25">
      <c r="A22" s="8">
        <v>13</v>
      </c>
      <c r="B22" s="9" t="s">
        <v>76</v>
      </c>
      <c r="C22" s="9" t="s">
        <v>75</v>
      </c>
      <c r="D22" s="14" t="s">
        <v>77</v>
      </c>
      <c r="E22" s="14" t="s">
        <v>78</v>
      </c>
      <c r="F22" s="14" t="s">
        <v>78</v>
      </c>
      <c r="G22" s="17" t="s">
        <v>26</v>
      </c>
      <c r="H22" s="17"/>
      <c r="I22" s="9" t="s">
        <v>79</v>
      </c>
      <c r="J22" s="12">
        <v>261200</v>
      </c>
      <c r="K22" s="12">
        <v>500000</v>
      </c>
      <c r="L22" s="12">
        <f t="shared" si="0"/>
        <v>238800</v>
      </c>
      <c r="M22" s="8"/>
    </row>
    <row r="23" spans="1:13" s="13" customFormat="1" ht="21" customHeight="1" x14ac:dyDescent="0.25">
      <c r="A23" s="8">
        <v>14</v>
      </c>
      <c r="B23" s="9" t="s">
        <v>81</v>
      </c>
      <c r="C23" s="9" t="s">
        <v>80</v>
      </c>
      <c r="D23" s="14" t="s">
        <v>82</v>
      </c>
      <c r="E23" s="14" t="s">
        <v>78</v>
      </c>
      <c r="F23" s="14" t="s">
        <v>78</v>
      </c>
      <c r="G23" s="17" t="s">
        <v>26</v>
      </c>
      <c r="H23" s="17"/>
      <c r="I23" s="9" t="s">
        <v>83</v>
      </c>
      <c r="J23" s="12">
        <v>50600</v>
      </c>
      <c r="K23" s="12">
        <v>100000</v>
      </c>
      <c r="L23" s="12">
        <f t="shared" si="0"/>
        <v>49400</v>
      </c>
      <c r="M23" s="8"/>
    </row>
    <row r="24" spans="1:13" s="13" customFormat="1" ht="21" customHeight="1" x14ac:dyDescent="0.25">
      <c r="A24" s="8">
        <v>15</v>
      </c>
      <c r="B24" s="9" t="s">
        <v>85</v>
      </c>
      <c r="C24" s="9" t="s">
        <v>84</v>
      </c>
      <c r="D24" s="14" t="s">
        <v>86</v>
      </c>
      <c r="E24" s="14" t="s">
        <v>87</v>
      </c>
      <c r="F24" s="14" t="s">
        <v>87</v>
      </c>
      <c r="G24" s="17" t="s">
        <v>26</v>
      </c>
      <c r="H24" s="17"/>
      <c r="I24" s="18" t="s">
        <v>88</v>
      </c>
      <c r="J24" s="12">
        <v>296900</v>
      </c>
      <c r="K24" s="12">
        <v>300000</v>
      </c>
      <c r="L24" s="12">
        <f t="shared" si="0"/>
        <v>3100</v>
      </c>
      <c r="M24" s="8"/>
    </row>
    <row r="25" spans="1:13" s="13" customFormat="1" ht="21" customHeight="1" x14ac:dyDescent="0.25">
      <c r="A25" s="8">
        <v>16</v>
      </c>
      <c r="B25" s="11" t="s">
        <v>90</v>
      </c>
      <c r="C25" s="9" t="s">
        <v>89</v>
      </c>
      <c r="D25" s="15">
        <v>41396</v>
      </c>
      <c r="E25" s="14" t="s">
        <v>78</v>
      </c>
      <c r="F25" s="14" t="s">
        <v>78</v>
      </c>
      <c r="G25" s="17"/>
      <c r="H25" s="17" t="s">
        <v>26</v>
      </c>
      <c r="I25" s="11" t="s">
        <v>91</v>
      </c>
      <c r="J25" s="12">
        <v>290000</v>
      </c>
      <c r="K25" s="12">
        <v>300000</v>
      </c>
      <c r="L25" s="12">
        <f t="shared" si="0"/>
        <v>10000</v>
      </c>
      <c r="M25" s="8"/>
    </row>
    <row r="26" spans="1:13" s="13" customFormat="1" ht="21" customHeight="1" x14ac:dyDescent="0.25">
      <c r="A26" s="8">
        <v>17</v>
      </c>
      <c r="B26" s="9" t="s">
        <v>95</v>
      </c>
      <c r="C26" s="9" t="s">
        <v>94</v>
      </c>
      <c r="D26" s="15">
        <v>35096</v>
      </c>
      <c r="E26" s="14" t="s">
        <v>93</v>
      </c>
      <c r="F26" s="14" t="s">
        <v>93</v>
      </c>
      <c r="G26" s="17"/>
      <c r="H26" s="17" t="s">
        <v>26</v>
      </c>
      <c r="I26" s="9" t="s">
        <v>96</v>
      </c>
      <c r="J26" s="12">
        <v>493800</v>
      </c>
      <c r="K26" s="12">
        <v>500000</v>
      </c>
      <c r="L26" s="12">
        <f t="shared" si="0"/>
        <v>6200</v>
      </c>
      <c r="M26" s="8"/>
    </row>
    <row r="27" spans="1:13" customFormat="1" ht="21.75" customHeight="1" x14ac:dyDescent="0.25">
      <c r="A27" s="8">
        <v>18</v>
      </c>
      <c r="B27" s="9" t="s">
        <v>22</v>
      </c>
      <c r="C27" s="9" t="s">
        <v>24</v>
      </c>
      <c r="D27" s="15">
        <v>34700</v>
      </c>
      <c r="E27" s="14" t="s">
        <v>123</v>
      </c>
      <c r="F27" s="14" t="s">
        <v>124</v>
      </c>
      <c r="G27" s="17"/>
      <c r="H27" s="17" t="s">
        <v>26</v>
      </c>
      <c r="I27" s="9" t="s">
        <v>28</v>
      </c>
      <c r="J27" s="12">
        <v>679200</v>
      </c>
      <c r="K27" s="12">
        <v>700000</v>
      </c>
      <c r="L27" s="12">
        <f>K27-J27</f>
        <v>20800</v>
      </c>
      <c r="M27" s="9"/>
    </row>
    <row r="28" spans="1:13" customFormat="1" ht="21.75" customHeight="1" x14ac:dyDescent="0.25">
      <c r="A28" s="8">
        <v>19</v>
      </c>
      <c r="B28" s="9" t="s">
        <v>23</v>
      </c>
      <c r="C28" s="9" t="s">
        <v>25</v>
      </c>
      <c r="D28" s="15">
        <v>27182</v>
      </c>
      <c r="E28" s="14" t="s">
        <v>125</v>
      </c>
      <c r="F28" s="14" t="s">
        <v>126</v>
      </c>
      <c r="G28" s="17"/>
      <c r="H28" s="17" t="s">
        <v>26</v>
      </c>
      <c r="I28" s="9" t="s">
        <v>35</v>
      </c>
      <c r="J28" s="12">
        <v>214500</v>
      </c>
      <c r="K28" s="12">
        <v>300000</v>
      </c>
      <c r="L28" s="12">
        <f t="shared" ref="L28:L31" si="1">K28-J28</f>
        <v>85500</v>
      </c>
      <c r="M28" s="9"/>
    </row>
    <row r="29" spans="1:13" customFormat="1" ht="21.75" customHeight="1" x14ac:dyDescent="0.25">
      <c r="A29" s="8">
        <v>20</v>
      </c>
      <c r="B29" s="9" t="s">
        <v>29</v>
      </c>
      <c r="C29" s="9" t="s">
        <v>30</v>
      </c>
      <c r="D29" s="15" t="s">
        <v>36</v>
      </c>
      <c r="E29" s="14" t="s">
        <v>127</v>
      </c>
      <c r="F29" s="14" t="s">
        <v>127</v>
      </c>
      <c r="G29" s="17"/>
      <c r="H29" s="17" t="s">
        <v>26</v>
      </c>
      <c r="I29" s="9" t="s">
        <v>37</v>
      </c>
      <c r="J29" s="12">
        <v>50600</v>
      </c>
      <c r="K29" s="12">
        <v>500000</v>
      </c>
      <c r="L29" s="12">
        <f t="shared" si="1"/>
        <v>449400</v>
      </c>
      <c r="M29" s="9"/>
    </row>
    <row r="30" spans="1:13" customFormat="1" ht="21.75" customHeight="1" x14ac:dyDescent="0.25">
      <c r="A30" s="8">
        <v>21</v>
      </c>
      <c r="B30" s="9" t="s">
        <v>31</v>
      </c>
      <c r="C30" s="9" t="s">
        <v>32</v>
      </c>
      <c r="D30" s="15" t="s">
        <v>38</v>
      </c>
      <c r="E30" s="14" t="s">
        <v>128</v>
      </c>
      <c r="F30" s="14" t="s">
        <v>128</v>
      </c>
      <c r="G30" s="17" t="s">
        <v>26</v>
      </c>
      <c r="H30" s="17"/>
      <c r="I30" s="9" t="s">
        <v>39</v>
      </c>
      <c r="J30" s="12">
        <v>447300</v>
      </c>
      <c r="K30" s="12">
        <v>500000</v>
      </c>
      <c r="L30" s="12">
        <f t="shared" si="1"/>
        <v>52700</v>
      </c>
      <c r="M30" s="9"/>
    </row>
    <row r="31" spans="1:13" customFormat="1" ht="21.75" customHeight="1" x14ac:dyDescent="0.25">
      <c r="A31" s="8">
        <v>22</v>
      </c>
      <c r="B31" s="9" t="s">
        <v>33</v>
      </c>
      <c r="C31" s="9" t="s">
        <v>34</v>
      </c>
      <c r="D31" s="15" t="s">
        <v>40</v>
      </c>
      <c r="E31" s="14" t="s">
        <v>128</v>
      </c>
      <c r="F31" s="14" t="s">
        <v>128</v>
      </c>
      <c r="G31" s="17" t="s">
        <v>26</v>
      </c>
      <c r="H31" s="17"/>
      <c r="I31" s="9" t="s">
        <v>41</v>
      </c>
      <c r="J31" s="12">
        <v>493800</v>
      </c>
      <c r="K31" s="12">
        <v>500000</v>
      </c>
      <c r="L31" s="12">
        <f t="shared" si="1"/>
        <v>6200</v>
      </c>
      <c r="M31" s="9"/>
    </row>
    <row r="32" spans="1:13" s="13" customFormat="1" ht="21" customHeight="1" x14ac:dyDescent="0.25">
      <c r="A32" s="8">
        <v>23</v>
      </c>
      <c r="B32" s="9" t="s">
        <v>97</v>
      </c>
      <c r="C32" s="9" t="s">
        <v>98</v>
      </c>
      <c r="D32" s="14" t="s">
        <v>99</v>
      </c>
      <c r="E32" s="14" t="s">
        <v>92</v>
      </c>
      <c r="F32" s="14" t="s">
        <v>92</v>
      </c>
      <c r="G32" s="17"/>
      <c r="H32" s="17" t="s">
        <v>26</v>
      </c>
      <c r="I32" s="19" t="s">
        <v>100</v>
      </c>
      <c r="J32" s="12">
        <v>247500</v>
      </c>
      <c r="K32" s="12">
        <v>500000</v>
      </c>
      <c r="L32" s="12">
        <f t="shared" si="0"/>
        <v>252500</v>
      </c>
      <c r="M32" s="8"/>
    </row>
    <row r="33" spans="1:13" ht="25.5" customHeight="1" x14ac:dyDescent="0.25">
      <c r="A33" s="29" t="s">
        <v>21</v>
      </c>
      <c r="B33" s="30"/>
      <c r="C33" s="30"/>
      <c r="D33" s="30"/>
      <c r="E33" s="30"/>
      <c r="F33" s="30"/>
      <c r="G33" s="30"/>
      <c r="H33" s="30"/>
      <c r="I33" s="31"/>
      <c r="J33" s="24">
        <f t="shared" ref="J33:K33" si="2">SUM(J10:J32)</f>
        <v>7388400</v>
      </c>
      <c r="K33" s="24">
        <f t="shared" si="2"/>
        <v>10600000</v>
      </c>
      <c r="L33" s="24">
        <f>SUM(L10:L32)</f>
        <v>3211600</v>
      </c>
      <c r="M33" s="6"/>
    </row>
    <row r="35" spans="1:13" x14ac:dyDescent="0.25">
      <c r="A35" s="27" t="s">
        <v>16</v>
      </c>
      <c r="B35" s="27"/>
      <c r="D35" s="27" t="s">
        <v>18</v>
      </c>
      <c r="E35" s="27"/>
      <c r="G35" s="27" t="s">
        <v>19</v>
      </c>
      <c r="H35" s="27"/>
      <c r="I35" s="27"/>
      <c r="K35" s="27" t="s">
        <v>20</v>
      </c>
      <c r="L35" s="27"/>
      <c r="M35" s="27"/>
    </row>
    <row r="36" spans="1:13" x14ac:dyDescent="0.25">
      <c r="A36" s="5" t="s">
        <v>17</v>
      </c>
      <c r="D36" s="28" t="s">
        <v>17</v>
      </c>
      <c r="E36" s="28"/>
      <c r="G36" s="28" t="s">
        <v>17</v>
      </c>
      <c r="H36" s="28"/>
      <c r="I36" s="28"/>
      <c r="K36" s="28" t="s">
        <v>17</v>
      </c>
      <c r="L36" s="28"/>
      <c r="M36" s="28"/>
    </row>
    <row r="40" spans="1:13" x14ac:dyDescent="0.25">
      <c r="F40" s="7"/>
    </row>
    <row r="41" spans="1:13" x14ac:dyDescent="0.25">
      <c r="A41" s="27" t="s">
        <v>42</v>
      </c>
      <c r="B41" s="27"/>
    </row>
  </sheetData>
  <mergeCells count="24">
    <mergeCell ref="K8:K9"/>
    <mergeCell ref="L8:L9"/>
    <mergeCell ref="A4:M4"/>
    <mergeCell ref="E8:E9"/>
    <mergeCell ref="F8:F9"/>
    <mergeCell ref="G8:H8"/>
    <mergeCell ref="I8:I9"/>
    <mergeCell ref="J8:J9"/>
    <mergeCell ref="A5:M5"/>
    <mergeCell ref="M8:M9"/>
    <mergeCell ref="A41:B41"/>
    <mergeCell ref="A35:B35"/>
    <mergeCell ref="D35:E35"/>
    <mergeCell ref="G35:I35"/>
    <mergeCell ref="K35:M35"/>
    <mergeCell ref="D36:E36"/>
    <mergeCell ref="G36:I36"/>
    <mergeCell ref="K36:M36"/>
    <mergeCell ref="A33:I33"/>
    <mergeCell ref="K7:L7"/>
    <mergeCell ref="A8:A9"/>
    <mergeCell ref="B8:B9"/>
    <mergeCell ref="C8:C9"/>
    <mergeCell ref="D8:D9"/>
  </mergeCells>
  <pageMargins left="0.23622047244094491" right="0.15748031496062992" top="0.27559055118110237" bottom="0.19685039370078741" header="0.19685039370078741" footer="0.19685039370078741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SingPC</dc:creator>
  <cp:lastModifiedBy>SingPC</cp:lastModifiedBy>
  <cp:lastPrinted>2025-06-24T18:30:49Z</cp:lastPrinted>
  <dcterms:created xsi:type="dcterms:W3CDTF">2025-05-28T22:44:47Z</dcterms:created>
  <dcterms:modified xsi:type="dcterms:W3CDTF">2025-06-25T00:10:31Z</dcterms:modified>
</cp:coreProperties>
</file>