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UYEN\DUYEN 2025\Hoàng Huyền Dịu (DS bệnh nhân dư tạm ứng)\"/>
    </mc:Choice>
  </mc:AlternateContent>
  <xr:revisionPtr revIDLastSave="0" documentId="13_ncr:1_{959A4D47-D0B4-41EB-BF09-002A4F2FA1F6}" xr6:coauthVersionLast="47" xr6:coauthVersionMax="47" xr10:uidLastSave="{00000000-0000-0000-0000-000000000000}"/>
  <bookViews>
    <workbookView xWindow="-120" yWindow="-120" windowWidth="29040" windowHeight="15720" xr2:uid="{CD8C16BE-E373-4A8E-9815-7E2E06D02A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3" i="1" l="1"/>
  <c r="J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53" i="1" s="1"/>
  <c r="L16" i="1"/>
  <c r="L15" i="1"/>
  <c r="L14" i="1"/>
  <c r="L13" i="1"/>
  <c r="L12" i="1"/>
  <c r="L11" i="1"/>
  <c r="L10" i="1"/>
  <c r="L9" i="1"/>
</calcChain>
</file>

<file path=xl/sharedStrings.xml><?xml version="1.0" encoding="utf-8"?>
<sst xmlns="http://schemas.openxmlformats.org/spreadsheetml/2006/main" count="266" uniqueCount="204">
  <si>
    <t>BỆNH VIỆN ĐA KHOA BẮC KẠN</t>
  </si>
  <si>
    <t>PHÒNG TÀI CHÍNH - KẾ TOÁN</t>
  </si>
  <si>
    <t>DANH SÁCH BỆNH NHÂN CHƯA THANH TOÁN CÒN DƯ SỐ TIỀN TẠM ỨNG</t>
  </si>
  <si>
    <t>(Kèm theo Thông báo số:               /TB-BVĐK ngày 29/9/2025)</t>
  </si>
  <si>
    <t>ĐVT: đồng</t>
  </si>
  <si>
    <t>STT</t>
  </si>
  <si>
    <t>Mã BA</t>
  </si>
  <si>
    <t>Tên bệnh nhân</t>
  </si>
  <si>
    <t>Năm sinh</t>
  </si>
  <si>
    <t>Ngày đến khám</t>
  </si>
  <si>
    <t>Ngày ra viện</t>
  </si>
  <si>
    <t>Giới tính</t>
  </si>
  <si>
    <t>Địa chỉ</t>
  </si>
  <si>
    <t>Thu tiền</t>
  </si>
  <si>
    <t>Tạm ứng</t>
  </si>
  <si>
    <t>Số tiền dư</t>
  </si>
  <si>
    <t>Ghi chú</t>
  </si>
  <si>
    <t xml:space="preserve">Nam </t>
  </si>
  <si>
    <t>Nữ</t>
  </si>
  <si>
    <t>BA25032027</t>
  </si>
  <si>
    <t>NÔNG THỊ MINH PHƯỢNG</t>
  </si>
  <si>
    <t>x</t>
  </si>
  <si>
    <t>Thị trấn Phủ Thông-Huyện Bạch Thông-Tỉnh Bắc Kạn</t>
  </si>
  <si>
    <t>BA25030277</t>
  </si>
  <si>
    <t>LÝ THỊ NÁI</t>
  </si>
  <si>
    <t>Xã Trung Hoà-Huyện Ngân Sơn-Tỉnh Bắc Kạn</t>
  </si>
  <si>
    <t>BA25029274</t>
  </si>
  <si>
    <t>NGUYỄN NGỌC BẢO HÂN</t>
  </si>
  <si>
    <t>22/01/2023</t>
  </si>
  <si>
    <t>Phường Nguyễn Thị Minh Khai-Thành Phố Bắc Kạn-Tỉnh Bắc Kạn</t>
  </si>
  <si>
    <t>BA25028550</t>
  </si>
  <si>
    <t>HÀ VĂN MƯỜI</t>
  </si>
  <si>
    <t>19/08/1980</t>
  </si>
  <si>
    <t>Xã Mỹ Phương-Huyện Ba Bể-Tỉnh Bắc Kạn</t>
  </si>
  <si>
    <t>BA25028594</t>
  </si>
  <si>
    <t>HOÀNG VĂN THỰC</t>
  </si>
  <si>
    <t>30/11/1991</t>
  </si>
  <si>
    <t>Tổ 9-Thị trấn Đồng Tâm-Huyện Chợ Mới-Tỉnh Bắc Kạn</t>
  </si>
  <si>
    <t>BA25030125</t>
  </si>
  <si>
    <t>ĐÀO VĂN QUÝ</t>
  </si>
  <si>
    <t>22/04/2025 </t>
  </si>
  <si>
    <t>Tổ 7-Phường Nguyễn Thị Minh Khai-Thành Phố Bắc Kạn-Tỉnh Bắc Kạn</t>
  </si>
  <si>
    <t>BA25031352</t>
  </si>
  <si>
    <t>TRIỆU THỊ MAO</t>
  </si>
  <si>
    <t>25/04/2025</t>
  </si>
  <si>
    <t>Pàn Han-Xã Bành Trạch-Huyện Ba Bể-Tỉnh Bắc Kạn</t>
  </si>
  <si>
    <t>BA25022174</t>
  </si>
  <si>
    <t>HOÀNG VĂN HẢI</t>
  </si>
  <si>
    <t>19/9/1990</t>
  </si>
  <si>
    <t>26/3/2025</t>
  </si>
  <si>
    <t>X</t>
  </si>
  <si>
    <t>Xã Nghĩa Tá - Huyện Chợ Đồn- Tỉnh Bắc Kạn</t>
  </si>
  <si>
    <t>BA25022111</t>
  </si>
  <si>
    <t>PHẠM THẾ ANH</t>
  </si>
  <si>
    <t>21/3/1987</t>
  </si>
  <si>
    <t>XÃ Nông Thượng-Thành phố Bắc Kạn- Tỉnh Bắc Kạn</t>
  </si>
  <si>
    <t>BA25014903</t>
  </si>
  <si>
    <t>LÔ THỊ CHỌI</t>
  </si>
  <si>
    <t>24/12/1958</t>
  </si>
  <si>
    <t>Thôn Nà PÌ-Xã Liêm Thuỷ-Huyện Na Rì-Tỉnh Bắc Kạn</t>
  </si>
  <si>
    <t>BA25007669</t>
  </si>
  <si>
    <t>VƯƠNG THỊ PÉN</t>
  </si>
  <si>
    <t>22/2/1984</t>
  </si>
  <si>
    <t>Thị trấn Nà Phặc- Huyện Ngân Sơn- Tỉnh Bắc Kạn</t>
  </si>
  <si>
    <t>BA25034962</t>
  </si>
  <si>
    <t>ĐẶNG THỊ MỤI</t>
  </si>
  <si>
    <t>Bản Khắt-Xã Quảng Bạch-Huyện Chợ Đồn-Tỉnh Bắc Kạn</t>
  </si>
  <si>
    <t>BA25034154</t>
  </si>
  <si>
    <t>ĐINH QUANG GIỚI</t>
  </si>
  <si>
    <t>Tiểu Khu I-Thị trấn Vân Tùng-Huyện Ngân Sơn-Tỉnh Bắc Kạn</t>
  </si>
  <si>
    <t>BA25035996</t>
  </si>
  <si>
    <t>NÔNG HUY THIỂM</t>
  </si>
  <si>
    <t>13/05/2025 </t>
  </si>
  <si>
    <t>Khau Tổng-Xã Mai Lạp-Huyện Chợ Mới-Tỉnh Bắc Kạn</t>
  </si>
  <si>
    <t>BA25036114</t>
  </si>
  <si>
    <t>GIÁ THỊ THUY</t>
  </si>
  <si>
    <t>13/05/2025</t>
  </si>
  <si>
    <t>14/05/2025</t>
  </si>
  <si>
    <t>Xã Xuân Lạc-Huyện Chợ Đồn-Tỉnh Bắc Kạn</t>
  </si>
  <si>
    <t>BA25037768</t>
  </si>
  <si>
    <t>HOÀNG VĂN SÌ</t>
  </si>
  <si>
    <t>19/05/2025 </t>
  </si>
  <si>
    <t>Xã Thuần Mang-Huyện Ngân Sơn-Tỉnh Bắc Kạn</t>
  </si>
  <si>
    <t>BA25037760</t>
  </si>
  <si>
    <t>LÝ VĂN NHẤT</t>
  </si>
  <si>
    <t>23/06/1982</t>
  </si>
  <si>
    <t>19/05/2025</t>
  </si>
  <si>
    <t>Bản Mới-Xã Bằng Phúc-Huyện Chợ Đồn-Tỉnh Bắc Kạn</t>
  </si>
  <si>
    <t>BA25039154</t>
  </si>
  <si>
    <t>NGUYỄN CÔNG QUYỀN</t>
  </si>
  <si>
    <t>19/03/2011</t>
  </si>
  <si>
    <t>22/05/2025</t>
  </si>
  <si>
    <t>Tổ 9B-Phường Đức Xuân-Thành Phố Bắc Kạn-Tỉnh Bắc Kạn</t>
  </si>
  <si>
    <t>BA25039228</t>
  </si>
  <si>
    <t>HOÀNG VĂN TIỆP</t>
  </si>
  <si>
    <t>16/10/1987</t>
  </si>
  <si>
    <t>Phiêng Kèm-Xã Chu Hương-Huyện Ba Bể-Tỉnh Bắc Kạn</t>
  </si>
  <si>
    <t>BA25038490</t>
  </si>
  <si>
    <t>ĐẶNG TRẦN PHONG</t>
  </si>
  <si>
    <t>17/06/2019</t>
  </si>
  <si>
    <t>21/05/2025</t>
  </si>
  <si>
    <t>Xã Yên Mỹ-Huyện Chợ Đồn-Tỉnh Bắc Kạn</t>
  </si>
  <si>
    <t>BA25039063</t>
  </si>
  <si>
    <t>TRIỆU THỊ THÙY TRÂM</t>
  </si>
  <si>
    <t>Nà Chuông-Xã Nông Thượng-Thành Phố Bắc Kạn-Tỉnh Bắc Kạn</t>
  </si>
  <si>
    <t>BA25040563</t>
  </si>
  <si>
    <t>CHU THỊ DUNG</t>
  </si>
  <si>
    <t>27/05/2025</t>
  </si>
  <si>
    <t>Phường Nam Tiến-Thành phố Phổ Yên-Tỉnh Thái Nguyên</t>
  </si>
  <si>
    <t>BA25039875</t>
  </si>
  <si>
    <t>LÝ MÙI PHẤY</t>
  </si>
  <si>
    <t>27/04/2002</t>
  </si>
  <si>
    <t>26/05/2025</t>
  </si>
  <si>
    <t>Thôn Bản Chiêng-Xã Đôn Phong-Huyện Bạch Thông-Tỉnh Bắc Kạn</t>
  </si>
  <si>
    <t>BA25019431</t>
  </si>
  <si>
    <t>HÀ VĂN THUỶ</t>
  </si>
  <si>
    <t>18/03/2025</t>
  </si>
  <si>
    <t>Cao Thanh-Xã Nông Hạ-Huyện Chợ Mới-Tỉnh Bắc Kạn</t>
  </si>
  <si>
    <t>BA25033230</t>
  </si>
  <si>
    <t>HÀ ĐỨC CU</t>
  </si>
  <si>
    <t>Xã Thanh Vận-Huyện Chợ Mới-Tỉnh Bắc Kạn</t>
  </si>
  <si>
    <t>BA25043798</t>
  </si>
  <si>
    <t>HOÀNG THỊ OANH</t>
  </si>
  <si>
    <t>Khuổi Tầu -Xã Cao Thượng-Huyện Ba Bể-Tỉnh Bắc Kạn</t>
  </si>
  <si>
    <t>BA25042993</t>
  </si>
  <si>
    <t>LÝ MÙI SỈ</t>
  </si>
  <si>
    <t>14/12/1964</t>
  </si>
  <si>
    <t>Phiêng Phung-Xã Bằng Phúc-Huyện Chợ Đồn-Tỉnh Bắc Kạn</t>
  </si>
  <si>
    <t>BA25043805</t>
  </si>
  <si>
    <t>TRIỆU THẾ NGHĨA</t>
  </si>
  <si>
    <t>29/05/2011</t>
  </si>
  <si>
    <t>Bản Vin-Xã Kim Hỷ-Huyện Na Rì-Tỉnh Bắc Kạn</t>
  </si>
  <si>
    <t>BA25044565</t>
  </si>
  <si>
    <t>17/07/1989</t>
  </si>
  <si>
    <t>10/06/2025 </t>
  </si>
  <si>
    <t>Bản Quản-Xã Hiệp Lực-Huyện Ngân Sơn-Tỉnh Bắc Kạn</t>
  </si>
  <si>
    <t>BA25044551</t>
  </si>
  <si>
    <t>MA VĂN TẤN</t>
  </si>
  <si>
    <t>30/11/2007</t>
  </si>
  <si>
    <t>09/06/2025 </t>
  </si>
  <si>
    <t>Bản Chán-Xã Đồng Phúc-Huyện Ba Bể-Tỉnh Bắc Kạn</t>
  </si>
  <si>
    <t>BA25046041</t>
  </si>
  <si>
    <t>HOÀNG BAN KHẢI</t>
  </si>
  <si>
    <t>Xã Đồng Phúc-Huyện Ba Bể-Tỉnh Bắc Kạn</t>
  </si>
  <si>
    <t>BA25046674</t>
  </si>
  <si>
    <t>ĐỒNG THỊ CHƯ</t>
  </si>
  <si>
    <t>16/06/2025</t>
  </si>
  <si>
    <t>Xã Liêm Thuỷ-Huyện Na Rì-Tỉnh Bắc Kạn</t>
  </si>
  <si>
    <t>BA25047395</t>
  </si>
  <si>
    <t>HOÀNG THỊ BÔNG</t>
  </si>
  <si>
    <t>01/01/1960</t>
  </si>
  <si>
    <t>17/06/2025</t>
  </si>
  <si>
    <t>18/06/2025</t>
  </si>
  <si>
    <t>Nà Duồng-Xã Bằng Lãng-Huyện Chợ Đồn-Tỉnh Bắc Kạn</t>
  </si>
  <si>
    <t>BA25047510</t>
  </si>
  <si>
    <t>HÀ THU HIỀN</t>
  </si>
  <si>
    <t>04/06/2025</t>
  </si>
  <si>
    <t xml:space="preserve">17/06/2025 </t>
  </si>
  <si>
    <t>Bản Sù-Xã Cốc Đán-Huyện Ngân Sơn-Tỉnh Bắc Kạn</t>
  </si>
  <si>
    <t>BA25048509</t>
  </si>
  <si>
    <t>TRIỆU THỊ VE</t>
  </si>
  <si>
    <t>11/09/1969</t>
  </si>
  <si>
    <t>20/06/2025</t>
  </si>
  <si>
    <t xml:space="preserve">20/06/2025 </t>
  </si>
  <si>
    <t>Xã Yến Dương-Huyện Ba Bể-Tỉnh Bắc Kạn</t>
  </si>
  <si>
    <t>BA25049874</t>
  </si>
  <si>
    <t>DƯƠNG THỊ YẾN</t>
  </si>
  <si>
    <t>01/01/1987</t>
  </si>
  <si>
    <t xml:space="preserve">25/06/2025 </t>
  </si>
  <si>
    <t>Tổ 8A-Phường Phùng Chí Kiên-Thành Phố Bắc Kạn-Tỉnh Bắc Kạn</t>
  </si>
  <si>
    <t>BA25051209</t>
  </si>
  <si>
    <t>NÔNG ÁNH HẠ</t>
  </si>
  <si>
    <t>03/05/2025</t>
  </si>
  <si>
    <t>30/06/2025</t>
  </si>
  <si>
    <t xml:space="preserve">30/06/2025 </t>
  </si>
  <si>
    <t>Khuổi chản-Xã Phúc Lộc-Huyện Ba Bể-Tỉnh Bắc Kạn</t>
  </si>
  <si>
    <t>BA2508270189</t>
  </si>
  <si>
    <t>NGUYỄN BẢO NGỌC</t>
  </si>
  <si>
    <t>30/12/2006</t>
  </si>
  <si>
    <t>Thôn Nà kèng, Thị trấn Nà Phặc, huyện Ngân Sơn, tỉnh Bắc Kạn</t>
  </si>
  <si>
    <t>BA2508190236</t>
  </si>
  <si>
    <t>BÀN VĂN NGUYỆN</t>
  </si>
  <si>
    <t>17/09/1994</t>
  </si>
  <si>
    <t>Xã Sơn Thành-Huyện Na Rì-Tỉnh Bắc Kạn</t>
  </si>
  <si>
    <t>BA25061491</t>
  </si>
  <si>
    <t>TRẦN THỊ NGỌC</t>
  </si>
  <si>
    <t>15/12/1978</t>
  </si>
  <si>
    <t>Đồng Chót-Xã Bằng Vân-Huyện Ngân Sơn-Tỉnh Bắc Kạn</t>
  </si>
  <si>
    <t>BA25058156</t>
  </si>
  <si>
    <t>HOÀNG THỊ QUY</t>
  </si>
  <si>
    <t>24/10/1975</t>
  </si>
  <si>
    <t>Xã Văn Lang-Huyện Na Rì-Tỉnh Bắc Kạn</t>
  </si>
  <si>
    <t>BA25057735</t>
  </si>
  <si>
    <t>NGUYỄN QUỐC HƯƠNG</t>
  </si>
  <si>
    <t>25/10/1978</t>
  </si>
  <si>
    <t>Phường Sông Cầu-Thành Phố Bắc Kạn-Tỉnh Bắc Kạn</t>
  </si>
  <si>
    <t>BA25048974</t>
  </si>
  <si>
    <t>HÀ VĂN DIỆN</t>
  </si>
  <si>
    <t>04/10/1984</t>
  </si>
  <si>
    <t>Lủng Coóc-Xã Quân Hà-Huyện Bạch Thông-Tỉnh Bắc Kạn</t>
  </si>
  <si>
    <t>BA25044815</t>
  </si>
  <si>
    <t>ĐINH QUỐC KHÁNH</t>
  </si>
  <si>
    <t>01/06/2024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</si>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</sst>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6" formatCode="dd/mm/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Calibri"/>
      <family val="2"/>
      <scheme val="minor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1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164" fontId="11" fillId="0" borderId="1" xfId="1" applyNumberFormat="1" applyFont="1" applyFill="1" applyBorder="1" applyAlignment="1">
      <alignment horizontal="right" vertical="center" wrapText="1"/>
    </xf>
    <xf numFmtId="0" fontId="11" fillId="0" borderId="1" xfId="0" applyFont="1" applyBorder="1"/>
    <xf numFmtId="0" fontId="12" fillId="0" borderId="0" xfId="0" applyFont="1"/>
    <xf numFmtId="0" fontId="11" fillId="0" borderId="0" xfId="0" applyFont="1" applyAlignment="1">
      <alignment wrapText="1"/>
    </xf>
    <xf numFmtId="0" fontId="11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14" fontId="11" fillId="0" borderId="1" xfId="0" applyNumberFormat="1" applyFont="1" applyBorder="1" applyAlignment="1">
      <alignment wrapText="1"/>
    </xf>
    <xf numFmtId="0" fontId="11" fillId="0" borderId="5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left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5" xfId="0" applyFont="1" applyBorder="1" applyAlignment="1">
      <alignment horizontal="left" wrapText="1"/>
    </xf>
    <xf numFmtId="164" fontId="10" fillId="0" borderId="1" xfId="1" applyNumberFormat="1" applyFont="1" applyFill="1" applyBorder="1" applyAlignment="1">
      <alignment horizontal="right" vertical="center" wrapText="1"/>
    </xf>
    <xf numFmtId="0" fontId="11" fillId="0" borderId="0" xfId="0" applyFont="1"/>
    <xf numFmtId="0" fontId="11" fillId="0" borderId="8" xfId="0" applyFont="1" applyBorder="1" applyAlignment="1">
      <alignment horizontal="left"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left" wrapText="1"/>
    </xf>
    <xf numFmtId="0" fontId="13" fillId="0" borderId="0" xfId="0" applyFont="1"/>
    <xf numFmtId="0" fontId="11" fillId="0" borderId="2" xfId="0" applyFont="1" applyBorder="1" applyAlignment="1">
      <alignment horizontal="center"/>
    </xf>
    <xf numFmtId="0" fontId="11" fillId="0" borderId="10" xfId="0" applyFont="1" applyBorder="1" applyAlignment="1">
      <alignment horizontal="center" wrapText="1"/>
    </xf>
    <xf numFmtId="164" fontId="11" fillId="0" borderId="2" xfId="1" applyNumberFormat="1" applyFont="1" applyFill="1" applyBorder="1" applyAlignment="1">
      <alignment horizontal="right" vertical="center" wrapText="1"/>
    </xf>
    <xf numFmtId="164" fontId="10" fillId="0" borderId="2" xfId="1" applyNumberFormat="1" applyFont="1" applyFill="1" applyBorder="1" applyAlignment="1">
      <alignment horizontal="right" vertical="center" wrapText="1"/>
    </xf>
    <xf numFmtId="0" fontId="11" fillId="0" borderId="2" xfId="0" applyFont="1" applyBorder="1"/>
    <xf numFmtId="0" fontId="10" fillId="0" borderId="1" xfId="0" applyFont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left" vertical="center" wrapText="1"/>
    </xf>
    <xf numFmtId="164" fontId="0" fillId="0" borderId="0" xfId="0" applyNumberFormat="1"/>
    <xf numFmtId="0" fontId="14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3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6" fontId="11" fillId="0" borderId="6" xfId="0" applyNumberFormat="1" applyFont="1" applyBorder="1" applyAlignment="1">
      <alignment horizontal="center" wrapText="1"/>
    </xf>
    <xf numFmtId="166" fontId="11" fillId="0" borderId="8" xfId="0" applyNumberFormat="1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2</xdr:row>
      <xdr:rowOff>63500</xdr:rowOff>
    </xdr:from>
    <xdr:to>
      <xdr:col>2</xdr:col>
      <xdr:colOff>529167</xdr:colOff>
      <xdr:row>2</xdr:row>
      <xdr:rowOff>63500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09D14F2-EA12-4542-B9E0-7F7AFD8A1697}"/>
            </a:ext>
          </a:extLst>
        </xdr:cNvPr>
        <xdr:cNvCxnSpPr/>
      </xdr:nvCxnSpPr>
      <xdr:spPr>
        <a:xfrm>
          <a:off x="31750" y="463550"/>
          <a:ext cx="201189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7D74C-D1FC-4D28-8B2D-14BCEEEFEE8A}">
  <dimension ref="A1:O61"/>
  <sheetViews>
    <sheetView tabSelected="1" workbookViewId="0">
      <selection activeCell="E9" sqref="E9:F52"/>
    </sheetView>
  </sheetViews>
  <sheetFormatPr defaultRowHeight="15" x14ac:dyDescent="0.25"/>
  <cols>
    <col min="1" max="1" width="6.28515625" customWidth="1"/>
    <col min="2" max="2" width="16.42578125" customWidth="1"/>
    <col min="3" max="3" width="30.7109375" customWidth="1"/>
    <col min="4" max="4" width="12.85546875" customWidth="1"/>
    <col min="5" max="5" width="16.140625" customWidth="1"/>
    <col min="6" max="6" width="18.140625" customWidth="1"/>
    <col min="7" max="7" width="7.140625" customWidth="1"/>
    <col min="9" max="9" width="69.5703125" style="54" customWidth="1"/>
    <col min="10" max="11" width="14" bestFit="1" customWidth="1"/>
    <col min="12" max="12" width="14.42578125" customWidth="1"/>
    <col min="15" max="15" width="11.28515625" bestFit="1" customWidth="1"/>
  </cols>
  <sheetData>
    <row r="1" spans="1:13" s="4" customFormat="1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</row>
    <row r="2" spans="1:13" s="4" customFormat="1" ht="15.75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2"/>
      <c r="K2" s="2"/>
      <c r="L2" s="2"/>
      <c r="M2" s="2"/>
    </row>
    <row r="3" spans="1:13" x14ac:dyDescent="0.25">
      <c r="A3" s="5"/>
      <c r="B3" s="5"/>
      <c r="C3" s="5"/>
      <c r="D3" s="5"/>
      <c r="E3" s="5"/>
      <c r="F3" s="5"/>
      <c r="G3" s="5"/>
      <c r="H3" s="5"/>
      <c r="I3" s="6"/>
      <c r="J3" s="5"/>
      <c r="K3" s="5"/>
      <c r="L3" s="5"/>
      <c r="M3" s="5"/>
    </row>
    <row r="4" spans="1:13" ht="27" customHeight="1" x14ac:dyDescent="0.3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</row>
    <row r="5" spans="1:13" ht="27" customHeight="1" x14ac:dyDescent="0.3">
      <c r="A5" s="9" t="s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8"/>
    </row>
    <row r="6" spans="1:13" ht="18.75" x14ac:dyDescent="0.3">
      <c r="A6" s="8"/>
      <c r="B6" s="8"/>
      <c r="C6" s="8"/>
      <c r="D6" s="8"/>
      <c r="E6" s="8"/>
      <c r="F6" s="8"/>
      <c r="G6" s="8"/>
      <c r="H6" s="8"/>
      <c r="I6" s="10"/>
      <c r="J6" s="8"/>
      <c r="K6" s="8"/>
      <c r="L6" s="11" t="s">
        <v>4</v>
      </c>
      <c r="M6" s="8"/>
    </row>
    <row r="7" spans="1:13" ht="15" customHeight="1" x14ac:dyDescent="0.25">
      <c r="A7" s="12" t="s">
        <v>5</v>
      </c>
      <c r="B7" s="12" t="s">
        <v>6</v>
      </c>
      <c r="C7" s="12" t="s">
        <v>7</v>
      </c>
      <c r="D7" s="13" t="s">
        <v>8</v>
      </c>
      <c r="E7" s="12" t="s">
        <v>9</v>
      </c>
      <c r="F7" s="12" t="s">
        <v>10</v>
      </c>
      <c r="G7" s="12" t="s">
        <v>11</v>
      </c>
      <c r="H7" s="12"/>
      <c r="I7" s="12" t="s">
        <v>12</v>
      </c>
      <c r="J7" s="14" t="s">
        <v>13</v>
      </c>
      <c r="K7" s="12" t="s">
        <v>14</v>
      </c>
      <c r="L7" s="12" t="s">
        <v>15</v>
      </c>
      <c r="M7" s="12" t="s">
        <v>16</v>
      </c>
    </row>
    <row r="8" spans="1:13" ht="30.75" customHeight="1" x14ac:dyDescent="0.25">
      <c r="A8" s="12"/>
      <c r="B8" s="12"/>
      <c r="C8" s="12"/>
      <c r="D8" s="13"/>
      <c r="E8" s="12"/>
      <c r="F8" s="12"/>
      <c r="G8" s="15" t="s">
        <v>17</v>
      </c>
      <c r="H8" s="15" t="s">
        <v>18</v>
      </c>
      <c r="I8" s="12"/>
      <c r="J8" s="16"/>
      <c r="K8" s="12"/>
      <c r="L8" s="12"/>
      <c r="M8" s="12"/>
    </row>
    <row r="9" spans="1:13" s="4" customFormat="1" ht="27.75" customHeight="1" x14ac:dyDescent="0.25">
      <c r="A9" s="17">
        <v>1</v>
      </c>
      <c r="B9" s="18" t="s">
        <v>19</v>
      </c>
      <c r="C9" s="18" t="s">
        <v>20</v>
      </c>
      <c r="D9" s="19">
        <v>34700</v>
      </c>
      <c r="E9" s="56">
        <v>45775</v>
      </c>
      <c r="F9" s="56">
        <v>45775</v>
      </c>
      <c r="G9" s="17"/>
      <c r="H9" s="17" t="s">
        <v>21</v>
      </c>
      <c r="I9" s="21" t="s">
        <v>22</v>
      </c>
      <c r="J9" s="22">
        <v>679200</v>
      </c>
      <c r="K9" s="22">
        <v>700000</v>
      </c>
      <c r="L9" s="22">
        <f>K9-J9</f>
        <v>20800</v>
      </c>
      <c r="M9" s="23"/>
    </row>
    <row r="10" spans="1:13" s="4" customFormat="1" ht="27.75" customHeight="1" x14ac:dyDescent="0.25">
      <c r="A10" s="17">
        <v>2</v>
      </c>
      <c r="B10" s="18" t="s">
        <v>23</v>
      </c>
      <c r="C10" s="18" t="s">
        <v>24</v>
      </c>
      <c r="D10" s="19">
        <v>27182</v>
      </c>
      <c r="E10" s="56">
        <v>45769</v>
      </c>
      <c r="F10" s="56">
        <v>45770</v>
      </c>
      <c r="G10" s="17"/>
      <c r="H10" s="17" t="s">
        <v>21</v>
      </c>
      <c r="I10" s="21" t="s">
        <v>25</v>
      </c>
      <c r="J10" s="22">
        <v>214500</v>
      </c>
      <c r="K10" s="22">
        <v>300000</v>
      </c>
      <c r="L10" s="22">
        <f t="shared" ref="L10:L13" si="0">K10-J10</f>
        <v>85500</v>
      </c>
      <c r="M10" s="23"/>
    </row>
    <row r="11" spans="1:13" s="4" customFormat="1" ht="27.75" customHeight="1" x14ac:dyDescent="0.25">
      <c r="A11" s="17">
        <v>3</v>
      </c>
      <c r="B11" s="18" t="s">
        <v>26</v>
      </c>
      <c r="C11" s="18" t="s">
        <v>27</v>
      </c>
      <c r="D11" s="19" t="s">
        <v>28</v>
      </c>
      <c r="E11" s="56">
        <v>45765</v>
      </c>
      <c r="F11" s="56">
        <v>45765</v>
      </c>
      <c r="G11" s="17"/>
      <c r="H11" s="17" t="s">
        <v>21</v>
      </c>
      <c r="I11" s="21" t="s">
        <v>29</v>
      </c>
      <c r="J11" s="22">
        <v>50600</v>
      </c>
      <c r="K11" s="22">
        <v>500000</v>
      </c>
      <c r="L11" s="22">
        <f t="shared" si="0"/>
        <v>449400</v>
      </c>
      <c r="M11" s="23"/>
    </row>
    <row r="12" spans="1:13" s="4" customFormat="1" ht="27.75" customHeight="1" x14ac:dyDescent="0.25">
      <c r="A12" s="17">
        <v>4</v>
      </c>
      <c r="B12" s="18" t="s">
        <v>30</v>
      </c>
      <c r="C12" s="18" t="s">
        <v>31</v>
      </c>
      <c r="D12" s="19" t="s">
        <v>32</v>
      </c>
      <c r="E12" s="56">
        <v>45764</v>
      </c>
      <c r="F12" s="56">
        <v>45764</v>
      </c>
      <c r="G12" s="17" t="s">
        <v>21</v>
      </c>
      <c r="H12" s="17"/>
      <c r="I12" s="21" t="s">
        <v>33</v>
      </c>
      <c r="J12" s="22">
        <v>447300</v>
      </c>
      <c r="K12" s="22">
        <v>500000</v>
      </c>
      <c r="L12" s="22">
        <f t="shared" si="0"/>
        <v>52700</v>
      </c>
      <c r="M12" s="23"/>
    </row>
    <row r="13" spans="1:13" s="4" customFormat="1" ht="27.75" customHeight="1" x14ac:dyDescent="0.25">
      <c r="A13" s="17">
        <v>5</v>
      </c>
      <c r="B13" s="18" t="s">
        <v>34</v>
      </c>
      <c r="C13" s="18" t="s">
        <v>35</v>
      </c>
      <c r="D13" s="19" t="s">
        <v>36</v>
      </c>
      <c r="E13" s="56">
        <v>45764</v>
      </c>
      <c r="F13" s="56">
        <v>45764</v>
      </c>
      <c r="G13" s="17" t="s">
        <v>21</v>
      </c>
      <c r="H13" s="17"/>
      <c r="I13" s="21" t="s">
        <v>37</v>
      </c>
      <c r="J13" s="22">
        <v>493800</v>
      </c>
      <c r="K13" s="22">
        <v>500000</v>
      </c>
      <c r="L13" s="22">
        <f t="shared" si="0"/>
        <v>6200</v>
      </c>
      <c r="M13" s="23"/>
    </row>
    <row r="14" spans="1:13" s="4" customFormat="1" ht="26.25" customHeight="1" x14ac:dyDescent="0.25">
      <c r="A14" s="17">
        <v>6</v>
      </c>
      <c r="B14" s="18" t="s">
        <v>38</v>
      </c>
      <c r="C14" s="18" t="s">
        <v>39</v>
      </c>
      <c r="D14" s="20">
        <v>29869</v>
      </c>
      <c r="E14" s="56" t="s">
        <v>40</v>
      </c>
      <c r="F14" s="56" t="s">
        <v>40</v>
      </c>
      <c r="G14" s="17" t="s">
        <v>21</v>
      </c>
      <c r="H14" s="17"/>
      <c r="I14" s="21" t="s">
        <v>41</v>
      </c>
      <c r="J14" s="22">
        <v>109200</v>
      </c>
      <c r="K14" s="22">
        <v>500000</v>
      </c>
      <c r="L14" s="22">
        <f>K14-J14</f>
        <v>390800</v>
      </c>
      <c r="M14" s="23"/>
    </row>
    <row r="15" spans="1:13" s="4" customFormat="1" ht="27.75" customHeight="1" x14ac:dyDescent="0.25">
      <c r="A15" s="17">
        <v>7</v>
      </c>
      <c r="B15" s="18" t="s">
        <v>42</v>
      </c>
      <c r="C15" s="18" t="s">
        <v>43</v>
      </c>
      <c r="D15" s="20">
        <v>32240</v>
      </c>
      <c r="E15" s="56" t="s">
        <v>44</v>
      </c>
      <c r="F15" s="56" t="s">
        <v>44</v>
      </c>
      <c r="G15" s="17"/>
      <c r="H15" s="17" t="s">
        <v>21</v>
      </c>
      <c r="I15" s="21" t="s">
        <v>45</v>
      </c>
      <c r="J15" s="22">
        <v>182500</v>
      </c>
      <c r="K15" s="22">
        <v>500000</v>
      </c>
      <c r="L15" s="22">
        <f t="shared" ref="L15:L31" si="1">K15-J15</f>
        <v>317500</v>
      </c>
      <c r="M15" s="23"/>
    </row>
    <row r="16" spans="1:13" s="4" customFormat="1" ht="27.75" customHeight="1" x14ac:dyDescent="0.25">
      <c r="A16" s="17">
        <v>8</v>
      </c>
      <c r="B16" s="18" t="s">
        <v>46</v>
      </c>
      <c r="C16" s="18" t="s">
        <v>47</v>
      </c>
      <c r="D16" s="20" t="s">
        <v>48</v>
      </c>
      <c r="E16" s="56" t="s">
        <v>49</v>
      </c>
      <c r="F16" s="56">
        <v>45773</v>
      </c>
      <c r="G16" s="17" t="s">
        <v>50</v>
      </c>
      <c r="H16" s="17"/>
      <c r="I16" s="21" t="s">
        <v>51</v>
      </c>
      <c r="J16" s="22">
        <v>494600</v>
      </c>
      <c r="K16" s="22">
        <v>500000</v>
      </c>
      <c r="L16" s="22">
        <f t="shared" si="1"/>
        <v>5400</v>
      </c>
      <c r="M16" s="23"/>
    </row>
    <row r="17" spans="1:13" s="4" customFormat="1" ht="27.75" customHeight="1" x14ac:dyDescent="0.25">
      <c r="A17" s="17">
        <v>9</v>
      </c>
      <c r="B17" s="18" t="s">
        <v>52</v>
      </c>
      <c r="C17" s="18" t="s">
        <v>53</v>
      </c>
      <c r="D17" s="20" t="s">
        <v>54</v>
      </c>
      <c r="E17" s="56" t="s">
        <v>49</v>
      </c>
      <c r="F17" s="56">
        <v>45776</v>
      </c>
      <c r="G17" s="17" t="s">
        <v>50</v>
      </c>
      <c r="H17" s="17"/>
      <c r="I17" s="21" t="s">
        <v>55</v>
      </c>
      <c r="J17" s="22">
        <v>494600</v>
      </c>
      <c r="K17" s="22">
        <v>500000</v>
      </c>
      <c r="L17" s="22">
        <f t="shared" si="1"/>
        <v>5400</v>
      </c>
      <c r="M17" s="23"/>
    </row>
    <row r="18" spans="1:13" s="4" customFormat="1" ht="27.75" customHeight="1" x14ac:dyDescent="0.25">
      <c r="A18" s="17">
        <v>10</v>
      </c>
      <c r="B18" s="18" t="s">
        <v>56</v>
      </c>
      <c r="C18" s="18" t="s">
        <v>57</v>
      </c>
      <c r="D18" s="20" t="s">
        <v>58</v>
      </c>
      <c r="E18" s="56">
        <v>45750</v>
      </c>
      <c r="F18" s="56">
        <v>45776</v>
      </c>
      <c r="G18" s="17"/>
      <c r="H18" s="17" t="s">
        <v>50</v>
      </c>
      <c r="I18" s="21" t="s">
        <v>59</v>
      </c>
      <c r="J18" s="22">
        <v>417500</v>
      </c>
      <c r="K18" s="22">
        <v>500000</v>
      </c>
      <c r="L18" s="22">
        <f t="shared" si="1"/>
        <v>82500</v>
      </c>
      <c r="M18" s="23"/>
    </row>
    <row r="19" spans="1:13" s="4" customFormat="1" ht="27.75" customHeight="1" x14ac:dyDescent="0.25">
      <c r="A19" s="17">
        <v>11</v>
      </c>
      <c r="B19" s="18" t="s">
        <v>60</v>
      </c>
      <c r="C19" s="18" t="s">
        <v>61</v>
      </c>
      <c r="D19" s="20" t="s">
        <v>62</v>
      </c>
      <c r="E19" s="56">
        <v>45779</v>
      </c>
      <c r="F19" s="56">
        <v>45776</v>
      </c>
      <c r="G19" s="17" t="s">
        <v>50</v>
      </c>
      <c r="H19" s="17"/>
      <c r="I19" s="21" t="s">
        <v>63</v>
      </c>
      <c r="J19" s="22">
        <v>166700</v>
      </c>
      <c r="K19" s="22">
        <v>200000</v>
      </c>
      <c r="L19" s="22">
        <f t="shared" si="1"/>
        <v>33300</v>
      </c>
      <c r="M19" s="23"/>
    </row>
    <row r="20" spans="1:13" s="24" customFormat="1" ht="27.75" customHeight="1" x14ac:dyDescent="0.25">
      <c r="A20" s="17">
        <v>12</v>
      </c>
      <c r="B20" s="18" t="s">
        <v>64</v>
      </c>
      <c r="C20" s="18" t="s">
        <v>65</v>
      </c>
      <c r="D20" s="20">
        <v>25731</v>
      </c>
      <c r="E20" s="56">
        <v>45786</v>
      </c>
      <c r="F20" s="56">
        <v>45786</v>
      </c>
      <c r="G20" s="17"/>
      <c r="H20" s="17" t="s">
        <v>21</v>
      </c>
      <c r="I20" s="21" t="s">
        <v>66</v>
      </c>
      <c r="J20" s="22">
        <v>214500</v>
      </c>
      <c r="K20" s="22">
        <v>300000</v>
      </c>
      <c r="L20" s="22">
        <f t="shared" si="1"/>
        <v>85500</v>
      </c>
      <c r="M20" s="23"/>
    </row>
    <row r="21" spans="1:13" s="24" customFormat="1" ht="27.75" customHeight="1" x14ac:dyDescent="0.25">
      <c r="A21" s="17">
        <v>13</v>
      </c>
      <c r="B21" s="18" t="s">
        <v>67</v>
      </c>
      <c r="C21" s="18" t="s">
        <v>68</v>
      </c>
      <c r="D21" s="20">
        <v>25235</v>
      </c>
      <c r="E21" s="56">
        <v>45784</v>
      </c>
      <c r="F21" s="56">
        <v>45785</v>
      </c>
      <c r="G21" s="17" t="s">
        <v>21</v>
      </c>
      <c r="H21" s="17"/>
      <c r="I21" s="21" t="s">
        <v>69</v>
      </c>
      <c r="J21" s="22">
        <v>796400</v>
      </c>
      <c r="K21" s="22">
        <v>1000000</v>
      </c>
      <c r="L21" s="22">
        <f t="shared" si="1"/>
        <v>203600</v>
      </c>
      <c r="M21" s="23"/>
    </row>
    <row r="22" spans="1:13" s="4" customFormat="1" ht="27.75" customHeight="1" x14ac:dyDescent="0.25">
      <c r="A22" s="17">
        <v>14</v>
      </c>
      <c r="B22" s="18" t="s">
        <v>70</v>
      </c>
      <c r="C22" s="18" t="s">
        <v>71</v>
      </c>
      <c r="D22" s="20">
        <v>38020</v>
      </c>
      <c r="E22" s="56" t="s">
        <v>72</v>
      </c>
      <c r="F22" s="56" t="s">
        <v>72</v>
      </c>
      <c r="G22" s="17" t="s">
        <v>21</v>
      </c>
      <c r="H22" s="17"/>
      <c r="I22" s="21" t="s">
        <v>73</v>
      </c>
      <c r="J22" s="22">
        <v>96100</v>
      </c>
      <c r="K22" s="22">
        <v>300000</v>
      </c>
      <c r="L22" s="22">
        <f t="shared" si="1"/>
        <v>203900</v>
      </c>
      <c r="M22" s="23"/>
    </row>
    <row r="23" spans="1:13" s="4" customFormat="1" ht="27.75" customHeight="1" x14ac:dyDescent="0.25">
      <c r="A23" s="17">
        <v>15</v>
      </c>
      <c r="B23" s="18" t="s">
        <v>74</v>
      </c>
      <c r="C23" s="18" t="s">
        <v>75</v>
      </c>
      <c r="D23" s="20">
        <v>17502</v>
      </c>
      <c r="E23" s="56" t="s">
        <v>76</v>
      </c>
      <c r="F23" s="56" t="s">
        <v>77</v>
      </c>
      <c r="G23" s="17"/>
      <c r="H23" s="17" t="s">
        <v>21</v>
      </c>
      <c r="I23" s="21" t="s">
        <v>78</v>
      </c>
      <c r="J23" s="22">
        <v>109200</v>
      </c>
      <c r="K23" s="22">
        <v>300000</v>
      </c>
      <c r="L23" s="22">
        <f t="shared" si="1"/>
        <v>190800</v>
      </c>
      <c r="M23" s="23"/>
    </row>
    <row r="24" spans="1:13" s="4" customFormat="1" ht="27.75" customHeight="1" x14ac:dyDescent="0.25">
      <c r="A24" s="17">
        <v>16</v>
      </c>
      <c r="B24" s="18" t="s">
        <v>79</v>
      </c>
      <c r="C24" s="18" t="s">
        <v>80</v>
      </c>
      <c r="D24" s="20">
        <v>30348</v>
      </c>
      <c r="E24" s="56" t="s">
        <v>81</v>
      </c>
      <c r="F24" s="56" t="s">
        <v>81</v>
      </c>
      <c r="G24" s="17" t="s">
        <v>21</v>
      </c>
      <c r="H24" s="17"/>
      <c r="I24" s="21" t="s">
        <v>82</v>
      </c>
      <c r="J24" s="22">
        <v>327100</v>
      </c>
      <c r="K24" s="22">
        <v>500000</v>
      </c>
      <c r="L24" s="22">
        <f t="shared" si="1"/>
        <v>172900</v>
      </c>
      <c r="M24" s="23"/>
    </row>
    <row r="25" spans="1:13" s="4" customFormat="1" ht="27.75" customHeight="1" x14ac:dyDescent="0.25">
      <c r="A25" s="17">
        <v>17</v>
      </c>
      <c r="B25" s="18" t="s">
        <v>83</v>
      </c>
      <c r="C25" s="18" t="s">
        <v>84</v>
      </c>
      <c r="D25" s="17" t="s">
        <v>85</v>
      </c>
      <c r="E25" s="56" t="s">
        <v>86</v>
      </c>
      <c r="F25" s="56" t="s">
        <v>86</v>
      </c>
      <c r="G25" s="17" t="s">
        <v>21</v>
      </c>
      <c r="H25" s="17"/>
      <c r="I25" s="21" t="s">
        <v>87</v>
      </c>
      <c r="J25" s="22">
        <v>454600</v>
      </c>
      <c r="K25" s="22">
        <v>800000</v>
      </c>
      <c r="L25" s="22">
        <f t="shared" si="1"/>
        <v>345400</v>
      </c>
      <c r="M25" s="23"/>
    </row>
    <row r="26" spans="1:13" s="4" customFormat="1" ht="27.75" customHeight="1" x14ac:dyDescent="0.25">
      <c r="A26" s="17">
        <v>18</v>
      </c>
      <c r="B26" s="18" t="s">
        <v>88</v>
      </c>
      <c r="C26" s="18" t="s">
        <v>89</v>
      </c>
      <c r="D26" s="17" t="s">
        <v>90</v>
      </c>
      <c r="E26" s="56" t="s">
        <v>91</v>
      </c>
      <c r="F26" s="56" t="s">
        <v>91</v>
      </c>
      <c r="G26" s="17" t="s">
        <v>21</v>
      </c>
      <c r="H26" s="17"/>
      <c r="I26" s="21" t="s">
        <v>92</v>
      </c>
      <c r="J26" s="22">
        <v>261200</v>
      </c>
      <c r="K26" s="22">
        <v>500000</v>
      </c>
      <c r="L26" s="22">
        <f t="shared" si="1"/>
        <v>238800</v>
      </c>
      <c r="M26" s="23"/>
    </row>
    <row r="27" spans="1:13" s="4" customFormat="1" ht="27.75" customHeight="1" x14ac:dyDescent="0.25">
      <c r="A27" s="17">
        <v>19</v>
      </c>
      <c r="B27" s="18" t="s">
        <v>93</v>
      </c>
      <c r="C27" s="18" t="s">
        <v>94</v>
      </c>
      <c r="D27" s="17" t="s">
        <v>95</v>
      </c>
      <c r="E27" s="56" t="s">
        <v>91</v>
      </c>
      <c r="F27" s="56" t="s">
        <v>91</v>
      </c>
      <c r="G27" s="17" t="s">
        <v>21</v>
      </c>
      <c r="H27" s="17"/>
      <c r="I27" s="21" t="s">
        <v>96</v>
      </c>
      <c r="J27" s="22">
        <v>50600</v>
      </c>
      <c r="K27" s="22">
        <v>100000</v>
      </c>
      <c r="L27" s="22">
        <f t="shared" si="1"/>
        <v>49400</v>
      </c>
      <c r="M27" s="23"/>
    </row>
    <row r="28" spans="1:13" s="4" customFormat="1" ht="27.75" customHeight="1" x14ac:dyDescent="0.25">
      <c r="A28" s="17">
        <v>20</v>
      </c>
      <c r="B28" s="18" t="s">
        <v>97</v>
      </c>
      <c r="C28" s="18" t="s">
        <v>98</v>
      </c>
      <c r="D28" s="17" t="s">
        <v>99</v>
      </c>
      <c r="E28" s="56" t="s">
        <v>100</v>
      </c>
      <c r="F28" s="56" t="s">
        <v>100</v>
      </c>
      <c r="G28" s="17" t="s">
        <v>21</v>
      </c>
      <c r="H28" s="17"/>
      <c r="I28" s="25" t="s">
        <v>101</v>
      </c>
      <c r="J28" s="22">
        <v>296900</v>
      </c>
      <c r="K28" s="22">
        <v>300000</v>
      </c>
      <c r="L28" s="22">
        <f t="shared" si="1"/>
        <v>3100</v>
      </c>
      <c r="M28" s="23"/>
    </row>
    <row r="29" spans="1:13" s="4" customFormat="1" ht="27.75" customHeight="1" x14ac:dyDescent="0.25">
      <c r="A29" s="17">
        <v>21</v>
      </c>
      <c r="B29" s="18" t="s">
        <v>102</v>
      </c>
      <c r="C29" s="18" t="s">
        <v>103</v>
      </c>
      <c r="D29" s="20">
        <v>41396</v>
      </c>
      <c r="E29" s="56" t="s">
        <v>91</v>
      </c>
      <c r="F29" s="56" t="s">
        <v>91</v>
      </c>
      <c r="G29" s="17"/>
      <c r="H29" s="17" t="s">
        <v>21</v>
      </c>
      <c r="I29" s="21" t="s">
        <v>104</v>
      </c>
      <c r="J29" s="22">
        <v>290000</v>
      </c>
      <c r="K29" s="22">
        <v>300000</v>
      </c>
      <c r="L29" s="22">
        <f t="shared" si="1"/>
        <v>10000</v>
      </c>
      <c r="M29" s="23"/>
    </row>
    <row r="30" spans="1:13" s="4" customFormat="1" ht="27.75" customHeight="1" x14ac:dyDescent="0.25">
      <c r="A30" s="17">
        <v>22</v>
      </c>
      <c r="B30" s="18" t="s">
        <v>105</v>
      </c>
      <c r="C30" s="18" t="s">
        <v>106</v>
      </c>
      <c r="D30" s="20">
        <v>35096</v>
      </c>
      <c r="E30" s="56" t="s">
        <v>107</v>
      </c>
      <c r="F30" s="56" t="s">
        <v>107</v>
      </c>
      <c r="G30" s="17"/>
      <c r="H30" s="17" t="s">
        <v>21</v>
      </c>
      <c r="I30" s="25" t="s">
        <v>108</v>
      </c>
      <c r="J30" s="22">
        <v>493800</v>
      </c>
      <c r="K30" s="22">
        <v>500000</v>
      </c>
      <c r="L30" s="22">
        <f t="shared" si="1"/>
        <v>6200</v>
      </c>
      <c r="M30" s="23"/>
    </row>
    <row r="31" spans="1:13" s="4" customFormat="1" ht="27.75" customHeight="1" x14ac:dyDescent="0.25">
      <c r="A31" s="17">
        <v>23</v>
      </c>
      <c r="B31" s="18" t="s">
        <v>109</v>
      </c>
      <c r="C31" s="18" t="s">
        <v>110</v>
      </c>
      <c r="D31" s="17" t="s">
        <v>111</v>
      </c>
      <c r="E31" s="56" t="s">
        <v>112</v>
      </c>
      <c r="F31" s="56" t="s">
        <v>112</v>
      </c>
      <c r="G31" s="17"/>
      <c r="H31" s="17" t="s">
        <v>21</v>
      </c>
      <c r="I31" s="25" t="s">
        <v>113</v>
      </c>
      <c r="J31" s="22">
        <v>247500</v>
      </c>
      <c r="K31" s="22">
        <v>500000</v>
      </c>
      <c r="L31" s="22">
        <f t="shared" si="1"/>
        <v>252500</v>
      </c>
      <c r="M31" s="23"/>
    </row>
    <row r="32" spans="1:13" s="24" customFormat="1" ht="27.75" customHeight="1" x14ac:dyDescent="0.25">
      <c r="A32" s="17">
        <v>24</v>
      </c>
      <c r="B32" s="18" t="s">
        <v>114</v>
      </c>
      <c r="C32" s="18" t="s">
        <v>115</v>
      </c>
      <c r="D32" s="20">
        <v>37659</v>
      </c>
      <c r="E32" s="56" t="s">
        <v>116</v>
      </c>
      <c r="F32" s="56">
        <v>45820</v>
      </c>
      <c r="G32" s="17" t="s">
        <v>21</v>
      </c>
      <c r="H32" s="17"/>
      <c r="I32" s="21" t="s">
        <v>117</v>
      </c>
      <c r="J32" s="22">
        <v>214300</v>
      </c>
      <c r="K32" s="22">
        <v>500000</v>
      </c>
      <c r="L32" s="22">
        <f>K32-J32</f>
        <v>285700</v>
      </c>
      <c r="M32" s="23"/>
    </row>
    <row r="33" spans="1:13" s="4" customFormat="1" ht="27.75" customHeight="1" x14ac:dyDescent="0.25">
      <c r="A33" s="17">
        <v>25</v>
      </c>
      <c r="B33" s="18" t="s">
        <v>118</v>
      </c>
      <c r="C33" s="18" t="s">
        <v>119</v>
      </c>
      <c r="D33" s="20">
        <v>25569</v>
      </c>
      <c r="E33" s="56">
        <v>45782</v>
      </c>
      <c r="F33" s="56">
        <v>45782</v>
      </c>
      <c r="G33" s="17" t="s">
        <v>21</v>
      </c>
      <c r="H33" s="17"/>
      <c r="I33" s="21" t="s">
        <v>120</v>
      </c>
      <c r="J33" s="22">
        <v>50600</v>
      </c>
      <c r="K33" s="22">
        <v>300000</v>
      </c>
      <c r="L33" s="22">
        <f t="shared" ref="L33:L52" si="2">K33-J33</f>
        <v>249400</v>
      </c>
      <c r="M33" s="23"/>
    </row>
    <row r="34" spans="1:13" s="4" customFormat="1" ht="27.75" customHeight="1" x14ac:dyDescent="0.25">
      <c r="A34" s="17">
        <v>26</v>
      </c>
      <c r="B34" s="18" t="s">
        <v>121</v>
      </c>
      <c r="C34" s="18" t="s">
        <v>122</v>
      </c>
      <c r="D34" s="20">
        <v>33211</v>
      </c>
      <c r="E34" s="56">
        <v>45814</v>
      </c>
      <c r="F34" s="56">
        <v>45814</v>
      </c>
      <c r="G34" s="17"/>
      <c r="H34" s="17" t="s">
        <v>21</v>
      </c>
      <c r="I34" s="21" t="s">
        <v>123</v>
      </c>
      <c r="J34" s="22">
        <v>155900</v>
      </c>
      <c r="K34" s="22">
        <v>200000</v>
      </c>
      <c r="L34" s="22">
        <f t="shared" si="2"/>
        <v>44100</v>
      </c>
      <c r="M34" s="23"/>
    </row>
    <row r="35" spans="1:13" s="24" customFormat="1" ht="27.75" customHeight="1" x14ac:dyDescent="0.25">
      <c r="A35" s="17">
        <v>27</v>
      </c>
      <c r="B35" s="18" t="s">
        <v>124</v>
      </c>
      <c r="C35" s="18" t="s">
        <v>125</v>
      </c>
      <c r="D35" s="17" t="s">
        <v>126</v>
      </c>
      <c r="E35" s="56">
        <v>45812</v>
      </c>
      <c r="F35" s="56">
        <v>45812</v>
      </c>
      <c r="G35" s="17"/>
      <c r="H35" s="17" t="s">
        <v>21</v>
      </c>
      <c r="I35" s="21" t="s">
        <v>127</v>
      </c>
      <c r="J35" s="22">
        <v>50600</v>
      </c>
      <c r="K35" s="22">
        <v>300000</v>
      </c>
      <c r="L35" s="22">
        <f t="shared" si="2"/>
        <v>249400</v>
      </c>
      <c r="M35" s="23"/>
    </row>
    <row r="36" spans="1:13" s="4" customFormat="1" ht="27.75" customHeight="1" x14ac:dyDescent="0.25">
      <c r="A36" s="17">
        <v>28</v>
      </c>
      <c r="B36" s="18" t="s">
        <v>128</v>
      </c>
      <c r="C36" s="18" t="s">
        <v>129</v>
      </c>
      <c r="D36" s="17" t="s">
        <v>130</v>
      </c>
      <c r="E36" s="56">
        <v>45814</v>
      </c>
      <c r="F36" s="56">
        <v>45814</v>
      </c>
      <c r="G36" s="17" t="s">
        <v>21</v>
      </c>
      <c r="H36" s="17"/>
      <c r="I36" s="21" t="s">
        <v>131</v>
      </c>
      <c r="J36" s="22">
        <v>50600</v>
      </c>
      <c r="K36" s="22">
        <v>300000</v>
      </c>
      <c r="L36" s="22">
        <f t="shared" si="2"/>
        <v>249400</v>
      </c>
      <c r="M36" s="23"/>
    </row>
    <row r="37" spans="1:13" s="24" customFormat="1" ht="27.75" customHeight="1" x14ac:dyDescent="0.25">
      <c r="A37" s="17">
        <v>29</v>
      </c>
      <c r="B37" s="18" t="s">
        <v>132</v>
      </c>
      <c r="C37" s="18" t="s">
        <v>47</v>
      </c>
      <c r="D37" s="17" t="s">
        <v>133</v>
      </c>
      <c r="E37" s="56">
        <v>45817</v>
      </c>
      <c r="F37" s="56" t="s">
        <v>134</v>
      </c>
      <c r="G37" s="17" t="s">
        <v>21</v>
      </c>
      <c r="H37" s="17"/>
      <c r="I37" s="21" t="s">
        <v>135</v>
      </c>
      <c r="J37" s="22">
        <v>385700</v>
      </c>
      <c r="K37" s="22">
        <v>400000</v>
      </c>
      <c r="L37" s="22">
        <f t="shared" si="2"/>
        <v>14300</v>
      </c>
      <c r="M37" s="23"/>
    </row>
    <row r="38" spans="1:13" s="4" customFormat="1" ht="27.75" customHeight="1" x14ac:dyDescent="0.25">
      <c r="A38" s="17">
        <v>30</v>
      </c>
      <c r="B38" s="18" t="s">
        <v>136</v>
      </c>
      <c r="C38" s="18" t="s">
        <v>137</v>
      </c>
      <c r="D38" s="26" t="s">
        <v>138</v>
      </c>
      <c r="E38" s="56" t="s">
        <v>139</v>
      </c>
      <c r="F38" s="56" t="s">
        <v>139</v>
      </c>
      <c r="G38" s="17" t="s">
        <v>21</v>
      </c>
      <c r="H38" s="17"/>
      <c r="I38" s="21" t="s">
        <v>140</v>
      </c>
      <c r="J38" s="22">
        <v>299500</v>
      </c>
      <c r="K38" s="22">
        <v>300000</v>
      </c>
      <c r="L38" s="22">
        <f t="shared" si="2"/>
        <v>500</v>
      </c>
      <c r="M38" s="23"/>
    </row>
    <row r="39" spans="1:13" s="24" customFormat="1" ht="27.75" customHeight="1" x14ac:dyDescent="0.25">
      <c r="A39" s="17">
        <v>31</v>
      </c>
      <c r="B39" s="18" t="s">
        <v>141</v>
      </c>
      <c r="C39" s="18" t="s">
        <v>142</v>
      </c>
      <c r="D39" s="27">
        <v>45451</v>
      </c>
      <c r="E39" s="56">
        <v>45820</v>
      </c>
      <c r="F39" s="56">
        <v>45820</v>
      </c>
      <c r="G39" s="17" t="s">
        <v>21</v>
      </c>
      <c r="H39" s="17"/>
      <c r="I39" s="28" t="s">
        <v>143</v>
      </c>
      <c r="J39" s="22">
        <v>518200</v>
      </c>
      <c r="K39" s="22">
        <v>600000</v>
      </c>
      <c r="L39" s="22">
        <f t="shared" si="2"/>
        <v>81800</v>
      </c>
      <c r="M39" s="23"/>
    </row>
    <row r="40" spans="1:13" s="4" customFormat="1" ht="27.75" customHeight="1" x14ac:dyDescent="0.25">
      <c r="A40" s="17">
        <v>32</v>
      </c>
      <c r="B40" s="18" t="s">
        <v>144</v>
      </c>
      <c r="C40" s="18" t="s">
        <v>145</v>
      </c>
      <c r="D40" s="27">
        <v>20583</v>
      </c>
      <c r="E40" s="56" t="s">
        <v>146</v>
      </c>
      <c r="F40" s="56" t="s">
        <v>146</v>
      </c>
      <c r="G40" s="17"/>
      <c r="H40" s="17" t="s">
        <v>21</v>
      </c>
      <c r="I40" s="21" t="s">
        <v>147</v>
      </c>
      <c r="J40" s="22">
        <v>290700</v>
      </c>
      <c r="K40" s="22">
        <v>300000</v>
      </c>
      <c r="L40" s="22">
        <f t="shared" si="2"/>
        <v>9300</v>
      </c>
      <c r="M40" s="23"/>
    </row>
    <row r="41" spans="1:13" s="4" customFormat="1" ht="27.75" customHeight="1" x14ac:dyDescent="0.25">
      <c r="A41" s="17">
        <v>33</v>
      </c>
      <c r="B41" s="18" t="s">
        <v>148</v>
      </c>
      <c r="C41" s="18" t="s">
        <v>149</v>
      </c>
      <c r="D41" s="29" t="s">
        <v>150</v>
      </c>
      <c r="E41" s="56" t="s">
        <v>151</v>
      </c>
      <c r="F41" s="56" t="s">
        <v>152</v>
      </c>
      <c r="G41" s="30"/>
      <c r="H41" s="17" t="s">
        <v>21</v>
      </c>
      <c r="I41" s="31" t="s">
        <v>153</v>
      </c>
      <c r="J41" s="22">
        <v>252300</v>
      </c>
      <c r="K41" s="22">
        <v>300000</v>
      </c>
      <c r="L41" s="22">
        <f t="shared" si="2"/>
        <v>47700</v>
      </c>
      <c r="M41" s="23"/>
    </row>
    <row r="42" spans="1:13" s="4" customFormat="1" ht="27.75" customHeight="1" x14ac:dyDescent="0.25">
      <c r="A42" s="17">
        <v>34</v>
      </c>
      <c r="B42" s="18" t="s">
        <v>154</v>
      </c>
      <c r="C42" s="18" t="s">
        <v>155</v>
      </c>
      <c r="D42" s="27" t="s">
        <v>156</v>
      </c>
      <c r="E42" s="56" t="s">
        <v>157</v>
      </c>
      <c r="F42" s="56" t="s">
        <v>157</v>
      </c>
      <c r="G42" s="17"/>
      <c r="H42" s="17" t="s">
        <v>21</v>
      </c>
      <c r="I42" s="21" t="s">
        <v>158</v>
      </c>
      <c r="J42" s="22">
        <v>50600</v>
      </c>
      <c r="K42" s="22">
        <v>300000</v>
      </c>
      <c r="L42" s="22">
        <f t="shared" si="2"/>
        <v>249400</v>
      </c>
      <c r="M42" s="23"/>
    </row>
    <row r="43" spans="1:13" s="4" customFormat="1" ht="27.75" customHeight="1" x14ac:dyDescent="0.25">
      <c r="A43" s="17">
        <v>35</v>
      </c>
      <c r="B43" s="18" t="s">
        <v>159</v>
      </c>
      <c r="C43" s="18" t="s">
        <v>160</v>
      </c>
      <c r="D43" s="20" t="s">
        <v>161</v>
      </c>
      <c r="E43" s="56" t="s">
        <v>162</v>
      </c>
      <c r="F43" s="56" t="s">
        <v>163</v>
      </c>
      <c r="G43" s="17"/>
      <c r="H43" s="17" t="s">
        <v>21</v>
      </c>
      <c r="I43" s="21" t="s">
        <v>164</v>
      </c>
      <c r="J43" s="22">
        <v>50600</v>
      </c>
      <c r="K43" s="22">
        <v>300000</v>
      </c>
      <c r="L43" s="22">
        <f t="shared" si="2"/>
        <v>249400</v>
      </c>
      <c r="M43" s="23"/>
    </row>
    <row r="44" spans="1:13" s="4" customFormat="1" ht="27.75" customHeight="1" x14ac:dyDescent="0.25">
      <c r="A44" s="17">
        <v>36</v>
      </c>
      <c r="B44" s="18" t="s">
        <v>165</v>
      </c>
      <c r="C44" s="18" t="s">
        <v>166</v>
      </c>
      <c r="D44" s="20" t="s">
        <v>167</v>
      </c>
      <c r="E44" s="56" t="s">
        <v>168</v>
      </c>
      <c r="F44" s="56" t="s">
        <v>168</v>
      </c>
      <c r="G44" s="17"/>
      <c r="H44" s="17" t="s">
        <v>21</v>
      </c>
      <c r="I44" s="21" t="s">
        <v>169</v>
      </c>
      <c r="J44" s="22">
        <v>791700</v>
      </c>
      <c r="K44" s="22">
        <v>800000</v>
      </c>
      <c r="L44" s="22">
        <f t="shared" si="2"/>
        <v>8300</v>
      </c>
      <c r="M44" s="23"/>
    </row>
    <row r="45" spans="1:13" s="4" customFormat="1" ht="27.75" customHeight="1" x14ac:dyDescent="0.25">
      <c r="A45" s="17">
        <v>37</v>
      </c>
      <c r="B45" s="18" t="s">
        <v>170</v>
      </c>
      <c r="C45" s="18" t="s">
        <v>171</v>
      </c>
      <c r="D45" s="20" t="s">
        <v>172</v>
      </c>
      <c r="E45" s="56" t="s">
        <v>173</v>
      </c>
      <c r="F45" s="56" t="s">
        <v>174</v>
      </c>
      <c r="G45" s="17"/>
      <c r="H45" s="17" t="s">
        <v>21</v>
      </c>
      <c r="I45" s="21" t="s">
        <v>175</v>
      </c>
      <c r="J45" s="22">
        <v>558200</v>
      </c>
      <c r="K45" s="22">
        <v>600000</v>
      </c>
      <c r="L45" s="22">
        <f t="shared" si="2"/>
        <v>41800</v>
      </c>
      <c r="M45" s="23"/>
    </row>
    <row r="46" spans="1:13" s="36" customFormat="1" ht="27.75" customHeight="1" x14ac:dyDescent="0.25">
      <c r="A46" s="17">
        <v>38</v>
      </c>
      <c r="B46" s="31" t="s">
        <v>176</v>
      </c>
      <c r="C46" s="31" t="s">
        <v>177</v>
      </c>
      <c r="D46" s="32" t="s">
        <v>178</v>
      </c>
      <c r="E46" s="57">
        <v>45896</v>
      </c>
      <c r="F46" s="57">
        <v>45896</v>
      </c>
      <c r="G46" s="33"/>
      <c r="H46" s="17" t="s">
        <v>21</v>
      </c>
      <c r="I46" s="34" t="s">
        <v>179</v>
      </c>
      <c r="J46" s="22">
        <v>1497400</v>
      </c>
      <c r="K46" s="22">
        <v>1500000</v>
      </c>
      <c r="L46" s="35">
        <f t="shared" si="2"/>
        <v>2600</v>
      </c>
      <c r="M46" s="23"/>
    </row>
    <row r="47" spans="1:13" s="36" customFormat="1" ht="27.75" customHeight="1" x14ac:dyDescent="0.25">
      <c r="A47" s="17">
        <v>39</v>
      </c>
      <c r="B47" s="31" t="s">
        <v>180</v>
      </c>
      <c r="C47" s="31" t="s">
        <v>181</v>
      </c>
      <c r="D47" s="32" t="s">
        <v>182</v>
      </c>
      <c r="E47" s="57">
        <v>45888</v>
      </c>
      <c r="F47" s="57">
        <v>45888</v>
      </c>
      <c r="G47" s="33" t="s">
        <v>21</v>
      </c>
      <c r="H47" s="17"/>
      <c r="I47" s="34" t="s">
        <v>183</v>
      </c>
      <c r="J47" s="22">
        <v>307200</v>
      </c>
      <c r="K47" s="22">
        <v>500000</v>
      </c>
      <c r="L47" s="35">
        <f t="shared" si="2"/>
        <v>192800</v>
      </c>
      <c r="M47" s="23"/>
    </row>
    <row r="48" spans="1:13" s="36" customFormat="1" ht="27.75" customHeight="1" x14ac:dyDescent="0.25">
      <c r="A48" s="17">
        <v>40</v>
      </c>
      <c r="B48" s="31" t="s">
        <v>184</v>
      </c>
      <c r="C48" s="31" t="s">
        <v>185</v>
      </c>
      <c r="D48" s="32" t="s">
        <v>186</v>
      </c>
      <c r="E48" s="57">
        <v>45873</v>
      </c>
      <c r="F48" s="57">
        <v>45873</v>
      </c>
      <c r="G48" s="33"/>
      <c r="H48" s="17" t="s">
        <v>21</v>
      </c>
      <c r="I48" s="34" t="s">
        <v>187</v>
      </c>
      <c r="J48" s="22">
        <v>50600</v>
      </c>
      <c r="K48" s="22">
        <v>500000</v>
      </c>
      <c r="L48" s="35">
        <f t="shared" si="2"/>
        <v>449400</v>
      </c>
      <c r="M48" s="23"/>
    </row>
    <row r="49" spans="1:15" s="36" customFormat="1" ht="27.75" customHeight="1" x14ac:dyDescent="0.25">
      <c r="A49" s="17">
        <v>41</v>
      </c>
      <c r="B49" s="31" t="s">
        <v>188</v>
      </c>
      <c r="C49" s="31" t="s">
        <v>189</v>
      </c>
      <c r="D49" s="32" t="s">
        <v>190</v>
      </c>
      <c r="E49" s="57">
        <v>45861</v>
      </c>
      <c r="F49" s="57">
        <v>45861</v>
      </c>
      <c r="G49" s="33"/>
      <c r="H49" s="17" t="s">
        <v>21</v>
      </c>
      <c r="I49" s="34" t="s">
        <v>191</v>
      </c>
      <c r="J49" s="22">
        <v>265000</v>
      </c>
      <c r="K49" s="22">
        <v>300000</v>
      </c>
      <c r="L49" s="35">
        <f t="shared" si="2"/>
        <v>35000</v>
      </c>
      <c r="M49" s="23"/>
    </row>
    <row r="50" spans="1:15" s="36" customFormat="1" ht="27.75" customHeight="1" x14ac:dyDescent="0.25">
      <c r="A50" s="17">
        <v>42</v>
      </c>
      <c r="B50" s="31" t="s">
        <v>192</v>
      </c>
      <c r="C50" s="31" t="s">
        <v>193</v>
      </c>
      <c r="D50" s="32" t="s">
        <v>194</v>
      </c>
      <c r="E50" s="57">
        <v>45860</v>
      </c>
      <c r="F50" s="57">
        <v>45860</v>
      </c>
      <c r="G50" s="33" t="s">
        <v>21</v>
      </c>
      <c r="H50" s="17"/>
      <c r="I50" s="34" t="s">
        <v>195</v>
      </c>
      <c r="J50" s="22">
        <v>255800</v>
      </c>
      <c r="K50" s="22">
        <v>300000</v>
      </c>
      <c r="L50" s="35">
        <f t="shared" si="2"/>
        <v>44200</v>
      </c>
      <c r="M50" s="23"/>
    </row>
    <row r="51" spans="1:15" s="40" customFormat="1" ht="27.75" customHeight="1" x14ac:dyDescent="0.25">
      <c r="A51" s="17">
        <v>43</v>
      </c>
      <c r="B51" s="37" t="s">
        <v>196</v>
      </c>
      <c r="C51" s="37" t="s">
        <v>197</v>
      </c>
      <c r="D51" s="38" t="s">
        <v>198</v>
      </c>
      <c r="E51" s="58">
        <v>45831</v>
      </c>
      <c r="F51" s="58">
        <v>45840</v>
      </c>
      <c r="G51" s="33" t="s">
        <v>21</v>
      </c>
      <c r="H51" s="17"/>
      <c r="I51" s="39" t="s">
        <v>199</v>
      </c>
      <c r="J51" s="22">
        <v>287800</v>
      </c>
      <c r="K51" s="22">
        <v>300000</v>
      </c>
      <c r="L51" s="35">
        <f>K51-J51</f>
        <v>12200</v>
      </c>
      <c r="M51" s="23"/>
    </row>
    <row r="52" spans="1:15" s="36" customFormat="1" ht="27.75" customHeight="1" x14ac:dyDescent="0.25">
      <c r="A52" s="41">
        <v>44</v>
      </c>
      <c r="B52" s="37" t="s">
        <v>200</v>
      </c>
      <c r="C52" s="37" t="s">
        <v>201</v>
      </c>
      <c r="D52" s="38" t="s">
        <v>202</v>
      </c>
      <c r="E52" s="58">
        <v>45818</v>
      </c>
      <c r="F52" s="58">
        <v>45840</v>
      </c>
      <c r="G52" s="42" t="s">
        <v>21</v>
      </c>
      <c r="H52" s="41"/>
      <c r="I52" s="39" t="s">
        <v>22</v>
      </c>
      <c r="J52" s="43">
        <v>257200</v>
      </c>
      <c r="K52" s="43">
        <v>300000</v>
      </c>
      <c r="L52" s="44">
        <f t="shared" si="2"/>
        <v>42800</v>
      </c>
      <c r="M52" s="45"/>
    </row>
    <row r="53" spans="1:15" ht="27.75" customHeight="1" x14ac:dyDescent="0.25">
      <c r="A53" s="46" t="s">
        <v>203</v>
      </c>
      <c r="B53" s="46"/>
      <c r="C53" s="46"/>
      <c r="D53" s="46"/>
      <c r="E53" s="46"/>
      <c r="F53" s="46"/>
      <c r="G53" s="46"/>
      <c r="H53" s="46"/>
      <c r="I53" s="46"/>
      <c r="J53" s="47">
        <f>SUM(J9:J52)</f>
        <v>14028900</v>
      </c>
      <c r="K53" s="47">
        <f>SUM(K9:K52)</f>
        <v>19800000</v>
      </c>
      <c r="L53" s="47">
        <f>SUM(L9:L52)</f>
        <v>5771100</v>
      </c>
      <c r="M53" s="23"/>
      <c r="O53" s="48"/>
    </row>
    <row r="55" spans="1:15" s="50" customFormat="1" x14ac:dyDescent="0.25">
      <c r="A55" s="49"/>
      <c r="B55" s="49"/>
      <c r="D55" s="49"/>
      <c r="E55" s="49"/>
      <c r="G55" s="49"/>
      <c r="H55" s="49"/>
      <c r="I55" s="49"/>
      <c r="K55" s="49"/>
      <c r="L55" s="49"/>
      <c r="M55" s="49"/>
    </row>
    <row r="56" spans="1:15" s="50" customFormat="1" x14ac:dyDescent="0.25">
      <c r="D56" s="51"/>
      <c r="E56" s="51"/>
      <c r="G56" s="51"/>
      <c r="H56" s="51"/>
      <c r="I56" s="51"/>
      <c r="K56" s="51"/>
      <c r="L56" s="51"/>
      <c r="M56" s="51"/>
    </row>
    <row r="57" spans="1:15" s="50" customFormat="1" x14ac:dyDescent="0.25">
      <c r="I57" s="52"/>
    </row>
    <row r="60" spans="1:15" x14ac:dyDescent="0.25">
      <c r="F60" s="53"/>
    </row>
    <row r="61" spans="1:15" x14ac:dyDescent="0.25">
      <c r="A61" s="55"/>
      <c r="B61" s="55"/>
    </row>
  </sheetData>
  <mergeCells count="23">
    <mergeCell ref="D56:E56"/>
    <mergeCell ref="G56:I56"/>
    <mergeCell ref="K56:M56"/>
    <mergeCell ref="A61:B61"/>
    <mergeCell ref="J7:J8"/>
    <mergeCell ref="K7:K8"/>
    <mergeCell ref="L7:L8"/>
    <mergeCell ref="M7:M8"/>
    <mergeCell ref="A53:I53"/>
    <mergeCell ref="A55:B55"/>
    <mergeCell ref="D55:E55"/>
    <mergeCell ref="G55:I55"/>
    <mergeCell ref="K55:M55"/>
    <mergeCell ref="A4:L4"/>
    <mergeCell ref="A5:L5"/>
    <mergeCell ref="A7:A8"/>
    <mergeCell ref="B7:B8"/>
    <mergeCell ref="C7:C8"/>
    <mergeCell ref="D7:D8"/>
    <mergeCell ref="E7:E8"/>
    <mergeCell ref="F7:F8"/>
    <mergeCell ref="G7:H7"/>
    <mergeCell ref="I7:I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SingPC</dc:creator>
  <cp:lastModifiedBy>SingPC</cp:lastModifiedBy>
  <dcterms:created xsi:type="dcterms:W3CDTF">2025-09-29T08:21:21Z</dcterms:created>
  <dcterms:modified xsi:type="dcterms:W3CDTF">2025-09-29T08:26:38Z</dcterms:modified>
</cp:coreProperties>
</file>